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rg\Dropbox\Dateien JRL\US Bakery\Marketing\"/>
    </mc:Choice>
  </mc:AlternateContent>
  <bookViews>
    <workbookView xWindow="14507" yWindow="-13" windowWidth="14313" windowHeight="12853"/>
  </bookViews>
  <sheets>
    <sheet name="Price List " sheetId="2" r:id="rId1"/>
  </sheets>
  <definedNames>
    <definedName name="_xlnm._FilterDatabase" localSheetId="0" hidden="1">'Price List '!$A$10:$I$82</definedName>
    <definedName name="_xlnm.Print_Area" localSheetId="0">'Price List '!$A$1:$J$140</definedName>
  </definedNames>
  <calcPr calcId="171027"/>
</workbook>
</file>

<file path=xl/calcChain.xml><?xml version="1.0" encoding="utf-8"?>
<calcChain xmlns="http://schemas.openxmlformats.org/spreadsheetml/2006/main">
  <c r="H124" i="2" l="1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21" i="2"/>
  <c r="I20" i="2"/>
  <c r="I19" i="2"/>
  <c r="I18" i="2"/>
  <c r="I17" i="2"/>
  <c r="I16" i="2"/>
  <c r="I15" i="2"/>
  <c r="I14" i="2"/>
  <c r="I13" i="2"/>
  <c r="I12" i="2"/>
  <c r="I11" i="2"/>
  <c r="E95" i="2" l="1"/>
  <c r="E75" i="2" l="1"/>
  <c r="E60" i="2" l="1"/>
  <c r="E14" i="2"/>
  <c r="E76" i="2"/>
  <c r="E48" i="2"/>
  <c r="E47" i="2"/>
  <c r="E111" i="2" l="1"/>
  <c r="E74" i="2" l="1"/>
  <c r="E62" i="2" l="1"/>
  <c r="E61" i="2"/>
  <c r="E28" i="2" l="1"/>
  <c r="E19" i="2" l="1"/>
  <c r="E112" i="2" l="1"/>
  <c r="E66" i="2" l="1"/>
  <c r="E73" i="2" l="1"/>
  <c r="E37" i="2" l="1"/>
  <c r="E54" i="2" l="1"/>
  <c r="E36" i="2" l="1"/>
  <c r="E87" i="2" l="1"/>
  <c r="E45" i="2" l="1"/>
  <c r="E53" i="2" l="1"/>
  <c r="E100" i="2"/>
  <c r="E97" i="2"/>
  <c r="E96" i="2"/>
  <c r="E98" i="2"/>
  <c r="E89" i="2"/>
  <c r="E94" i="2"/>
  <c r="E86" i="2"/>
  <c r="E99" i="2"/>
  <c r="E88" i="2"/>
  <c r="E83" i="2"/>
  <c r="E77" i="2"/>
  <c r="E38" i="2" l="1"/>
  <c r="E20" i="2"/>
  <c r="E69" i="2" l="1"/>
  <c r="E70" i="2"/>
  <c r="E114" i="2"/>
  <c r="E91" i="2" l="1"/>
  <c r="E103" i="2"/>
  <c r="E102" i="2"/>
  <c r="E101" i="2"/>
  <c r="E85" i="2"/>
  <c r="E25" i="2" l="1"/>
  <c r="E21" i="2" l="1"/>
  <c r="E34" i="2" l="1"/>
  <c r="E33" i="2"/>
  <c r="E32" i="2"/>
  <c r="E16" i="2" l="1"/>
  <c r="E17" i="2"/>
  <c r="E113" i="2" l="1"/>
  <c r="E116" i="2"/>
  <c r="E44" i="2"/>
  <c r="E43" i="2"/>
  <c r="E42" i="2"/>
  <c r="E56" i="2" l="1"/>
  <c r="E80" i="2" l="1"/>
  <c r="E79" i="2"/>
  <c r="E63" i="2"/>
  <c r="E72" i="2"/>
  <c r="E92" i="2"/>
  <c r="E49" i="2" l="1"/>
  <c r="E46" i="2"/>
  <c r="E27" i="2" l="1"/>
  <c r="E11" i="2"/>
  <c r="E65" i="2"/>
  <c r="E24" i="2"/>
  <c r="E50" i="2"/>
  <c r="E51" i="2"/>
  <c r="E23" i="2"/>
  <c r="E13" i="2"/>
  <c r="E29" i="2"/>
  <c r="E12" i="2"/>
  <c r="E31" i="2"/>
  <c r="E22" i="2"/>
  <c r="E18" i="2"/>
  <c r="E41" i="2"/>
  <c r="E26" i="2"/>
  <c r="E30" i="2"/>
  <c r="E35" i="2"/>
  <c r="E40" i="2"/>
  <c r="E122" i="2"/>
  <c r="E108" i="2"/>
  <c r="E104" i="2"/>
  <c r="E115" i="2"/>
  <c r="E121" i="2"/>
  <c r="E118" i="2"/>
  <c r="E119" i="2"/>
  <c r="E107" i="2"/>
  <c r="E110" i="2"/>
  <c r="E109" i="2"/>
  <c r="E120" i="2"/>
  <c r="E106" i="2"/>
  <c r="E117" i="2"/>
  <c r="E105" i="2"/>
  <c r="E82" i="2"/>
  <c r="E81" i="2"/>
  <c r="E64" i="2"/>
  <c r="E67" i="2"/>
  <c r="E59" i="2"/>
  <c r="E78" i="2"/>
  <c r="E71" i="2"/>
  <c r="E68" i="2"/>
  <c r="E58" i="2"/>
  <c r="E90" i="2"/>
  <c r="E84" i="2"/>
  <c r="E93" i="2"/>
  <c r="E57" i="2"/>
  <c r="E55" i="2"/>
  <c r="E52" i="2"/>
  <c r="E39" i="2"/>
  <c r="E15" i="2"/>
</calcChain>
</file>

<file path=xl/sharedStrings.xml><?xml version="1.0" encoding="utf-8"?>
<sst xmlns="http://schemas.openxmlformats.org/spreadsheetml/2006/main" count="253" uniqueCount="144">
  <si>
    <t xml:space="preserve">Baker Roll </t>
  </si>
  <si>
    <t>Hazelnut Bar</t>
  </si>
  <si>
    <t>Baguette Roll Pretzel Type</t>
  </si>
  <si>
    <t xml:space="preserve">Mini Bread Roll Mix </t>
  </si>
  <si>
    <t>Paprica &amp; Tomato Strudel</t>
  </si>
  <si>
    <t>Spinach &amp; Feta Cheese Strudel</t>
  </si>
  <si>
    <t>Butter Savarin</t>
  </si>
  <si>
    <t xml:space="preserve">Premium Mini Roll Selection </t>
  </si>
  <si>
    <t xml:space="preserve">Kaiser Roll </t>
  </si>
  <si>
    <t xml:space="preserve">Traditional Bread round </t>
  </si>
  <si>
    <t>XL Butter Croissant with Apricot filling</t>
  </si>
  <si>
    <t xml:space="preserve">Art.Nr. </t>
  </si>
  <si>
    <t>Product</t>
  </si>
  <si>
    <t>Category</t>
  </si>
  <si>
    <t>Bread</t>
  </si>
  <si>
    <t>Rolls</t>
  </si>
  <si>
    <t>Pastry</t>
  </si>
  <si>
    <t>Croissant</t>
  </si>
  <si>
    <t>Snack</t>
  </si>
  <si>
    <t>Expiration  (mts.)</t>
  </si>
  <si>
    <t>Mini Roll Selection</t>
  </si>
  <si>
    <t>Twist Bread</t>
  </si>
  <si>
    <t>LANDERT LLC.</t>
  </si>
  <si>
    <t>Naples, Florida 34102</t>
  </si>
  <si>
    <t>www.landert.us</t>
  </si>
  <si>
    <t>Pretzel Party Mix</t>
  </si>
  <si>
    <t>info@landert.us</t>
  </si>
  <si>
    <r>
      <t xml:space="preserve">Weight / Item </t>
    </r>
    <r>
      <rPr>
        <sz val="9"/>
        <color indexed="8"/>
        <rFont val="Arial"/>
        <family val="2"/>
      </rPr>
      <t>(gr.)</t>
    </r>
  </si>
  <si>
    <r>
      <t>Weight / Item</t>
    </r>
    <r>
      <rPr>
        <sz val="9"/>
        <color indexed="8"/>
        <rFont val="Arial"/>
        <family val="2"/>
      </rPr>
      <t xml:space="preserve"> (oz.)</t>
    </r>
  </si>
  <si>
    <t xml:space="preserve">Apple Cake Slices </t>
  </si>
  <si>
    <t>Plum Cake w. crumbles</t>
  </si>
  <si>
    <t>Donauwelle</t>
  </si>
  <si>
    <t>Buttercake</t>
  </si>
  <si>
    <t>Cakes</t>
  </si>
  <si>
    <t>Strawberry-Buttermilk-Cake Slice</t>
  </si>
  <si>
    <t>Items in Box</t>
  </si>
  <si>
    <t>Ciambella Pure</t>
  </si>
  <si>
    <t>Casareccio with Kalamata Olives</t>
  </si>
  <si>
    <t>Olive Ciabatta</t>
  </si>
  <si>
    <t>PurPur Bread</t>
  </si>
  <si>
    <t>Ancient Grain Bread</t>
  </si>
  <si>
    <t>Mixed Rye Bread</t>
  </si>
  <si>
    <t>Andalusian Flat Bread</t>
  </si>
  <si>
    <r>
      <rPr>
        <b/>
        <sz val="10"/>
        <color indexed="8"/>
        <rFont val="Wingdings"/>
        <charset val="2"/>
      </rPr>
      <t>(</t>
    </r>
    <r>
      <rPr>
        <b/>
        <sz val="10"/>
        <color indexed="8"/>
        <rFont val="Arial"/>
        <family val="2"/>
      </rPr>
      <t xml:space="preserve">  (239) 961 6116</t>
    </r>
  </si>
  <si>
    <t>Bread Synphony, cut</t>
  </si>
  <si>
    <t xml:space="preserve">Cream Cheese Cake </t>
  </si>
  <si>
    <t>Mini filled Croissant, Apricot</t>
  </si>
  <si>
    <t>Maxi Butter Croissant</t>
  </si>
  <si>
    <t>French Baguette</t>
  </si>
  <si>
    <t>Pretzel Roll</t>
  </si>
  <si>
    <t>Mini Croissant</t>
  </si>
  <si>
    <t>Seasonal</t>
  </si>
  <si>
    <t>Easter Bunny</t>
  </si>
  <si>
    <t>Butter Yeast Crown</t>
  </si>
  <si>
    <t>Butter Croissant</t>
  </si>
  <si>
    <t>Almond Topped Vanilla Cream Slices</t>
  </si>
  <si>
    <t>Donut with Fruit Filling (Berliner)</t>
  </si>
  <si>
    <t>Donut with Rosehip Jam (Hiffenmark)</t>
  </si>
  <si>
    <t>Mini Rustic Natur</t>
  </si>
  <si>
    <t>Pretzel</t>
  </si>
  <si>
    <t>Protein Roll</t>
  </si>
  <si>
    <r>
      <t xml:space="preserve">Mix Sweet Mini Pastry </t>
    </r>
    <r>
      <rPr>
        <sz val="8"/>
        <color indexed="8"/>
        <rFont val="Arial"/>
        <family val="2"/>
      </rPr>
      <t>(Apple/Vanilly/Cherry)</t>
    </r>
  </si>
  <si>
    <t>Mini Pastry Mix</t>
  </si>
  <si>
    <t>Bavarian Apple Strudel</t>
  </si>
  <si>
    <t>Black Forest Cherry Slices</t>
  </si>
  <si>
    <t>Premium Apple Cake with Butter Crumble</t>
  </si>
  <si>
    <t>Premium Cherry Cake with Butter Crumble</t>
  </si>
  <si>
    <t>Rustic Bread Rolls (4 one to another)</t>
  </si>
  <si>
    <t>Ciabatta</t>
  </si>
  <si>
    <t>Ciabatta nature, piccola</t>
  </si>
  <si>
    <t>Marble Cake</t>
  </si>
  <si>
    <t>Lemon Cake</t>
  </si>
  <si>
    <t>Ciabatta Nature</t>
  </si>
  <si>
    <t>Cherry Cake w. Crumbles</t>
  </si>
  <si>
    <t>Grain Bread, sliced</t>
  </si>
  <si>
    <t>Wholemeal Rye Bread, sliced</t>
  </si>
  <si>
    <t>Cottage Loaf</t>
  </si>
  <si>
    <t>Crusty Bread</t>
  </si>
  <si>
    <t>Farmers Bread</t>
  </si>
  <si>
    <t>Farmers Bread (Badisches)</t>
  </si>
  <si>
    <t>Curd Balls with Nut Nougat Chocolat</t>
  </si>
  <si>
    <t>Curd Balls</t>
  </si>
  <si>
    <t>XL Blueberry Muffin</t>
  </si>
  <si>
    <t>XL Double Chocolate Muffin</t>
  </si>
  <si>
    <t>Filly Vanilly Donut</t>
  </si>
  <si>
    <t>Premium Plum Cake with Butter Crumble</t>
  </si>
  <si>
    <t>Nut Crown</t>
  </si>
  <si>
    <t>XL Butter Croissant with Nut Nougat filling</t>
  </si>
  <si>
    <t>Roll</t>
  </si>
  <si>
    <t>Mini Brioche</t>
  </si>
  <si>
    <t>Mini Brioche Roll</t>
  </si>
  <si>
    <t>Butter-Chocolate Bread</t>
  </si>
  <si>
    <t>Tarte Tatin Apple</t>
  </si>
  <si>
    <t>Éclair Chocolate</t>
  </si>
  <si>
    <t>Mini Macarons Selection</t>
  </si>
  <si>
    <t>Mini Macarons</t>
  </si>
  <si>
    <t>Tarte aux Apricots</t>
  </si>
  <si>
    <t>Petit Fours Café Gourmand</t>
  </si>
  <si>
    <t>Petit Fours Confiserie</t>
  </si>
  <si>
    <t>Petits Fours Chocolate</t>
  </si>
  <si>
    <t>Mini Rustic Croissant</t>
  </si>
  <si>
    <t>Mini Danish Selection (Danmark)</t>
  </si>
  <si>
    <t>Olive Ciabatta Mediterranean</t>
  </si>
  <si>
    <t>Maple Pecan Pastry</t>
  </si>
  <si>
    <t>The French Baguette</t>
  </si>
  <si>
    <t>Mini-Pastry</t>
  </si>
  <si>
    <t>Sourdough Bread (stone baked)</t>
  </si>
  <si>
    <t>Demi French Baguette</t>
  </si>
  <si>
    <t>Italian White Bread (41890028)</t>
  </si>
  <si>
    <t>Mini Butter Croissants Isigny</t>
  </si>
  <si>
    <t>Swiss Farmer's Bread</t>
  </si>
  <si>
    <t>Plain "Fournil" Diamond Roll</t>
  </si>
  <si>
    <t>Multi Grain Figotte Solene</t>
  </si>
  <si>
    <t>Ciabatta, sliced (20611088)</t>
  </si>
  <si>
    <t>Baguette Roll (Mini Baker Roll)</t>
  </si>
  <si>
    <t>Mini Chocolate Croissant</t>
  </si>
  <si>
    <t>Chocolate Pecan Brownie</t>
  </si>
  <si>
    <t>Pane Rustico (Baguette)</t>
  </si>
  <si>
    <t>Lye Triangle</t>
  </si>
  <si>
    <t>Maxi Butter Croissant Pretzel</t>
  </si>
  <si>
    <t>Multi Grain Roll</t>
  </si>
  <si>
    <t xml:space="preserve">Poppy Seed Cake slices </t>
  </si>
  <si>
    <t>Chocolate - Coconut Slices</t>
  </si>
  <si>
    <t>Protein  Bread (20496)</t>
  </si>
  <si>
    <t>Rustico Baguette (36)</t>
  </si>
  <si>
    <t>Butter Croissant d'Isigny AOP</t>
  </si>
  <si>
    <t>Butter Croissant Le Tourier, curved</t>
  </si>
  <si>
    <t>Petit Pain Soft</t>
  </si>
  <si>
    <t>Brioche Mousseline</t>
  </si>
  <si>
    <t>Beer Pretzel</t>
  </si>
  <si>
    <t>Petit Pain Blanc</t>
  </si>
  <si>
    <t>Premium Pain au Chocolat Le Tourier</t>
  </si>
  <si>
    <t>Order Form</t>
  </si>
  <si>
    <t>Fill in here</t>
  </si>
  <si>
    <t>No. of Cases</t>
  </si>
  <si>
    <t>Total No. of Items</t>
  </si>
  <si>
    <t>Company:</t>
  </si>
  <si>
    <t>Please return this order form by email to:</t>
  </si>
  <si>
    <t xml:space="preserve">Name: </t>
  </si>
  <si>
    <t>Thank you</t>
  </si>
  <si>
    <t>Address:</t>
  </si>
  <si>
    <t>Delivery Date :</t>
  </si>
  <si>
    <t>Order Date:</t>
  </si>
  <si>
    <t>Total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</si>
</sst>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6" formatCode="#,##0.0_ ;\-#,##0.0\ "/>
    <numFmt numFmtId="167" formatCode="mmmm\ yyyy"/>
    <numFmt numFmtId="168" formatCode="[$-409]mmm\-yy;@"/>
  </numFmts>
  <fonts count="24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Wingdings"/>
      <charset val="2"/>
    </font>
    <font>
      <b/>
      <i/>
      <sz val="9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60"/>
      <name val="Arial"/>
      <family val="2"/>
    </font>
    <font>
      <b/>
      <u/>
      <sz val="9"/>
      <color indexed="60"/>
      <name val="Arial"/>
      <family val="2"/>
    </font>
    <font>
      <b/>
      <i/>
      <sz val="8"/>
      <color indexed="8"/>
      <name val="Arial"/>
      <family val="2"/>
    </font>
    <font>
      <b/>
      <u/>
      <sz val="10"/>
      <color indexed="8"/>
      <name val="Arial"/>
      <family val="2"/>
    </font>
    <font>
      <u/>
      <sz val="11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6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2" applyFont="1" applyAlignment="1" applyProtection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14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168" fontId="2" fillId="0" borderId="0" xfId="0" applyNumberFormat="1" applyFont="1" applyAlignment="1">
      <alignment horizontal="righ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</cellXfs>
  <cellStyles count="4">
    <cellStyle name="Comma" xfId="1" builtinId="3"/>
    <cellStyle name="Hyperlink" xfId="2" builtinId="8"/>
    <cellStyle name="Normal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1247775</xdr:colOff>
      <xdr:row>4</xdr:row>
      <xdr:rowOff>38100</xdr:rowOff>
    </xdr:to>
    <xdr:pic>
      <xdr:nvPicPr>
        <xdr:cNvPr id="1025" name="Bild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/>
        <a:stretch>
          <a:fillRect/>
        </a:stretch>
      </xdr:blipFill>
      <xdr:spPr bwMode="auto">
        <a:xfrm>
          <a:off x="0" y="0"/>
          <a:ext cx="18859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196216</xdr:colOff>
      <xdr:row>7</xdr:row>
      <xdr:rowOff>234315</xdr:rowOff>
    </xdr:from>
    <xdr:to>
      <xdr:col>7</xdr:col>
      <xdr:colOff>481966</xdr:colOff>
      <xdr:row>9</xdr:row>
      <xdr:rowOff>0</xdr:rowOff>
    </xdr:to>
    <xdr:sp macro="" textlink="">
      <xdr:nvSpPr>
        <xdr:cNvPr id="5" name="Down Arrow 1">
          <a:extLst>
            <a:ext uri="{FF2B5EF4-FFF2-40B4-BE49-F238E27FC236}">
              <a16:creationId xmlns:a16="http://schemas.microsoft.com/office/drawing/2014/main" id="{426BC82A-4652-41A3-88CA-CDFFA5ED9134}"/>
            </a:ext>
          </a:extLst>
        </xdr:cNvPr>
        <xdr:cNvSpPr/>
      </xdr:nvSpPr>
      <xdr:spPr>
        <a:xfrm>
          <a:off x="6228716" y="1110615"/>
          <a:ext cx="285750" cy="235585"/>
        </a:xfrm>
        <a:prstGeom prst="downArrow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andert.us" TargetMode="External"/><Relationship Id="rId1" Type="http://schemas.openxmlformats.org/officeDocument/2006/relationships/hyperlink" Target="http://www.landert.u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25" sqref="B25"/>
    </sheetView>
  </sheetViews>
  <sheetFormatPr defaultColWidth="11.41015625" defaultRowHeight="11.35" x14ac:dyDescent="0.5"/>
  <cols>
    <col min="1" max="1" width="9.5859375" style="2" customWidth="1"/>
    <col min="2" max="2" width="36.41015625" style="2" customWidth="1"/>
    <col min="3" max="3" width="9.41015625" style="3" customWidth="1"/>
    <col min="4" max="5" width="8.29296875" style="3" customWidth="1"/>
    <col min="6" max="6" width="7.703125" style="3" customWidth="1"/>
    <col min="7" max="7" width="9.29296875" style="3" hidden="1" customWidth="1"/>
    <col min="8" max="8" width="10.5859375" style="3" customWidth="1"/>
    <col min="9" max="9" width="15.1171875" style="3" customWidth="1"/>
    <col min="10" max="10" width="4.87890625" style="2" customWidth="1"/>
    <col min="11" max="16384" width="11.41015625" style="2"/>
  </cols>
  <sheetData>
    <row r="1" spans="1:12" ht="14.25" customHeight="1" x14ac:dyDescent="0.35">
      <c r="D1" s="2"/>
      <c r="F1" s="2"/>
      <c r="I1" s="20" t="s">
        <v>22</v>
      </c>
      <c r="J1" s="3"/>
      <c r="L1" s="21"/>
    </row>
    <row r="2" spans="1:12" ht="14.25" customHeight="1" x14ac:dyDescent="0.35">
      <c r="C2" s="2"/>
      <c r="D2" s="2"/>
      <c r="F2" s="2"/>
      <c r="I2" s="20" t="s">
        <v>23</v>
      </c>
      <c r="J2" s="3"/>
      <c r="L2" s="21"/>
    </row>
    <row r="3" spans="1:12" ht="14.25" customHeight="1" x14ac:dyDescent="0.5">
      <c r="C3" s="2"/>
      <c r="D3" s="2"/>
      <c r="F3" s="2"/>
      <c r="I3" s="22" t="s">
        <v>43</v>
      </c>
    </row>
    <row r="4" spans="1:12" ht="14.25" customHeight="1" x14ac:dyDescent="0.35">
      <c r="C4" s="2"/>
      <c r="I4" s="20" t="s">
        <v>26</v>
      </c>
    </row>
    <row r="5" spans="1:12" ht="14.25" customHeight="1" x14ac:dyDescent="0.35">
      <c r="I5" s="20" t="s">
        <v>24</v>
      </c>
    </row>
    <row r="6" spans="1:12" ht="14.25" customHeight="1" x14ac:dyDescent="0.35">
      <c r="I6" s="20"/>
    </row>
    <row r="7" spans="1:12" ht="14.25" customHeight="1" x14ac:dyDescent="0.35">
      <c r="I7" s="20"/>
    </row>
    <row r="8" spans="1:12" ht="22.5" customHeight="1" x14ac:dyDescent="0.5">
      <c r="A8" s="33" t="s">
        <v>132</v>
      </c>
      <c r="B8" s="33"/>
      <c r="C8" s="13"/>
      <c r="H8" s="34" t="s">
        <v>133</v>
      </c>
    </row>
    <row r="9" spans="1:12" ht="22.5" customHeight="1" x14ac:dyDescent="0.5">
      <c r="A9" s="31"/>
      <c r="B9" s="31"/>
      <c r="C9" s="13"/>
      <c r="H9" s="35"/>
      <c r="I9" s="35"/>
    </row>
    <row r="10" spans="1:12" s="1" customFormat="1" ht="23.35" x14ac:dyDescent="0.5">
      <c r="A10" s="8" t="s">
        <v>11</v>
      </c>
      <c r="B10" s="4" t="s">
        <v>12</v>
      </c>
      <c r="C10" s="5" t="s">
        <v>13</v>
      </c>
      <c r="D10" s="5" t="s">
        <v>27</v>
      </c>
      <c r="E10" s="5" t="s">
        <v>28</v>
      </c>
      <c r="F10" s="5" t="s">
        <v>35</v>
      </c>
      <c r="G10" s="5" t="s">
        <v>19</v>
      </c>
      <c r="H10" s="36" t="s">
        <v>134</v>
      </c>
      <c r="I10" s="37" t="s">
        <v>135</v>
      </c>
    </row>
    <row r="11" spans="1:12" s="1" customFormat="1" ht="11.7" hidden="1" x14ac:dyDescent="0.5">
      <c r="A11" s="26">
        <v>264</v>
      </c>
      <c r="B11" s="24" t="s">
        <v>52</v>
      </c>
      <c r="C11" s="25" t="s">
        <v>51</v>
      </c>
      <c r="D11" s="25">
        <v>120</v>
      </c>
      <c r="E11" s="14">
        <f t="shared" ref="E11" si="0">+D11/28.3349523</f>
        <v>4.2350521267685348</v>
      </c>
      <c r="F11" s="25">
        <v>16</v>
      </c>
      <c r="G11" s="25"/>
      <c r="H11" s="38"/>
      <c r="I11" s="39">
        <f t="shared" ref="I11:I21" si="1">+H11*F11</f>
        <v>0</v>
      </c>
    </row>
    <row r="12" spans="1:12" s="1" customFormat="1" ht="11.7" x14ac:dyDescent="0.5">
      <c r="A12" s="63">
        <v>20684</v>
      </c>
      <c r="B12" s="64" t="s">
        <v>40</v>
      </c>
      <c r="C12" s="65" t="s">
        <v>14</v>
      </c>
      <c r="D12" s="66">
        <v>500</v>
      </c>
      <c r="E12" s="67">
        <f>+D12/28.3349523</f>
        <v>17.646050528202231</v>
      </c>
      <c r="F12" s="65">
        <v>14</v>
      </c>
      <c r="G12" s="25"/>
      <c r="H12" s="38"/>
      <c r="I12" s="39">
        <f t="shared" si="1"/>
        <v>0</v>
      </c>
      <c r="J12" s="2"/>
    </row>
    <row r="13" spans="1:12" ht="11.7" x14ac:dyDescent="0.5">
      <c r="A13" s="68">
        <v>20673</v>
      </c>
      <c r="B13" s="69" t="s">
        <v>42</v>
      </c>
      <c r="C13" s="70" t="s">
        <v>14</v>
      </c>
      <c r="D13" s="71">
        <v>530</v>
      </c>
      <c r="E13" s="67">
        <f>+D13/28.3349523</f>
        <v>18.704813559894362</v>
      </c>
      <c r="F13" s="70">
        <v>15</v>
      </c>
      <c r="G13" s="7"/>
      <c r="H13" s="38"/>
      <c r="I13" s="39">
        <f t="shared" si="1"/>
        <v>0</v>
      </c>
    </row>
    <row r="14" spans="1:12" ht="11.7" x14ac:dyDescent="0.5">
      <c r="A14" s="68">
        <v>25943</v>
      </c>
      <c r="B14" s="69" t="s">
        <v>128</v>
      </c>
      <c r="C14" s="70" t="s">
        <v>14</v>
      </c>
      <c r="D14" s="71">
        <v>400</v>
      </c>
      <c r="E14" s="67">
        <f>+D14/28.3349523</f>
        <v>14.116840422561785</v>
      </c>
      <c r="F14" s="70">
        <v>6</v>
      </c>
      <c r="G14" s="7"/>
      <c r="H14" s="38"/>
      <c r="I14" s="39">
        <f t="shared" si="1"/>
        <v>0</v>
      </c>
    </row>
    <row r="15" spans="1:12" ht="12" customHeight="1" x14ac:dyDescent="0.5">
      <c r="A15" s="68">
        <v>20315</v>
      </c>
      <c r="B15" s="69" t="s">
        <v>6</v>
      </c>
      <c r="C15" s="70" t="s">
        <v>14</v>
      </c>
      <c r="D15" s="71">
        <v>1500</v>
      </c>
      <c r="E15" s="67">
        <f>+D15/28.3349523</f>
        <v>52.938151584606686</v>
      </c>
      <c r="F15" s="70">
        <v>4</v>
      </c>
      <c r="G15" s="7">
        <v>12</v>
      </c>
      <c r="H15" s="38"/>
      <c r="I15" s="39">
        <f t="shared" si="1"/>
        <v>0</v>
      </c>
    </row>
    <row r="16" spans="1:12" ht="12" hidden="1" customHeight="1" x14ac:dyDescent="0.5">
      <c r="A16" s="68">
        <v>20020</v>
      </c>
      <c r="B16" s="69" t="s">
        <v>74</v>
      </c>
      <c r="C16" s="70" t="s">
        <v>14</v>
      </c>
      <c r="D16" s="71">
        <v>1000</v>
      </c>
      <c r="E16" s="67">
        <f>+D16/28.3349523</f>
        <v>35.292101056404462</v>
      </c>
      <c r="F16" s="70">
        <v>15</v>
      </c>
      <c r="G16" s="7"/>
      <c r="H16" s="38"/>
      <c r="I16" s="39">
        <f t="shared" si="1"/>
        <v>0</v>
      </c>
      <c r="J16" s="28"/>
    </row>
    <row r="17" spans="1:10" ht="12" hidden="1" customHeight="1" x14ac:dyDescent="0.5">
      <c r="A17" s="68">
        <v>20022</v>
      </c>
      <c r="B17" s="69" t="s">
        <v>75</v>
      </c>
      <c r="C17" s="70" t="s">
        <v>14</v>
      </c>
      <c r="D17" s="71">
        <v>1000</v>
      </c>
      <c r="E17" s="67">
        <f>+D17/28.3349523</f>
        <v>35.292101056404462</v>
      </c>
      <c r="F17" s="70">
        <v>15</v>
      </c>
      <c r="G17" s="7"/>
      <c r="H17" s="38"/>
      <c r="I17" s="39">
        <f t="shared" si="1"/>
        <v>0</v>
      </c>
      <c r="J17" s="28"/>
    </row>
    <row r="18" spans="1:10" ht="11.7" x14ac:dyDescent="0.5">
      <c r="A18" s="68">
        <v>20672</v>
      </c>
      <c r="B18" s="69" t="s">
        <v>37</v>
      </c>
      <c r="C18" s="70" t="s">
        <v>14</v>
      </c>
      <c r="D18" s="71">
        <v>530</v>
      </c>
      <c r="E18" s="67">
        <f>+D18/28.3349523</f>
        <v>18.704813559894362</v>
      </c>
      <c r="F18" s="70">
        <v>15</v>
      </c>
      <c r="G18" s="7"/>
      <c r="H18" s="38"/>
      <c r="I18" s="39">
        <f t="shared" si="1"/>
        <v>0</v>
      </c>
    </row>
    <row r="19" spans="1:10" ht="11.7" x14ac:dyDescent="0.5">
      <c r="A19" s="68">
        <v>20354</v>
      </c>
      <c r="B19" s="69" t="s">
        <v>77</v>
      </c>
      <c r="C19" s="70" t="s">
        <v>14</v>
      </c>
      <c r="D19" s="71">
        <v>750</v>
      </c>
      <c r="E19" s="67">
        <f>+D19/28.3349523</f>
        <v>26.469075792303343</v>
      </c>
      <c r="F19" s="70">
        <v>6</v>
      </c>
      <c r="G19" s="7"/>
      <c r="H19" s="38"/>
      <c r="I19" s="39">
        <f t="shared" si="1"/>
        <v>0</v>
      </c>
    </row>
    <row r="20" spans="1:10" ht="11.7" x14ac:dyDescent="0.5">
      <c r="A20" s="68">
        <v>29018</v>
      </c>
      <c r="B20" s="69" t="s">
        <v>107</v>
      </c>
      <c r="C20" s="70" t="s">
        <v>14</v>
      </c>
      <c r="D20" s="71">
        <v>130</v>
      </c>
      <c r="E20" s="67">
        <f>+D20/28.3349523</f>
        <v>4.5879731373325798</v>
      </c>
      <c r="F20" s="70">
        <v>50</v>
      </c>
      <c r="G20" s="7"/>
      <c r="H20" s="38"/>
      <c r="I20" s="39">
        <f t="shared" si="1"/>
        <v>0</v>
      </c>
    </row>
    <row r="21" spans="1:10" ht="11.7" x14ac:dyDescent="0.5">
      <c r="A21" s="68">
        <v>813922</v>
      </c>
      <c r="B21" s="69" t="s">
        <v>79</v>
      </c>
      <c r="C21" s="70" t="s">
        <v>14</v>
      </c>
      <c r="D21" s="71">
        <v>1000</v>
      </c>
      <c r="E21" s="67">
        <f>+D21/28.3349523</f>
        <v>35.292101056404462</v>
      </c>
      <c r="F21" s="70">
        <v>8</v>
      </c>
      <c r="G21" s="7"/>
      <c r="H21" s="38"/>
      <c r="I21" s="39">
        <f t="shared" si="1"/>
        <v>0</v>
      </c>
    </row>
    <row r="22" spans="1:10" ht="11.7" hidden="1" x14ac:dyDescent="0.5">
      <c r="A22" s="68">
        <v>20678</v>
      </c>
      <c r="B22" s="69" t="s">
        <v>38</v>
      </c>
      <c r="C22" s="70" t="s">
        <v>14</v>
      </c>
      <c r="D22" s="71">
        <v>440</v>
      </c>
      <c r="E22" s="67">
        <f>+D22/28.3349523</f>
        <v>15.528524464817963</v>
      </c>
      <c r="F22" s="70">
        <v>18</v>
      </c>
      <c r="G22" s="7"/>
      <c r="H22" s="38"/>
      <c r="I22" s="39">
        <f t="shared" ref="I22:I80" si="2">+H22*F22</f>
        <v>0</v>
      </c>
    </row>
    <row r="23" spans="1:10" ht="11.7" hidden="1" x14ac:dyDescent="0.5">
      <c r="A23" s="68">
        <v>20680</v>
      </c>
      <c r="B23" s="69" t="s">
        <v>44</v>
      </c>
      <c r="C23" s="70" t="s">
        <v>14</v>
      </c>
      <c r="D23" s="71">
        <v>1150</v>
      </c>
      <c r="E23" s="67">
        <f>+D23/28.3349523</f>
        <v>40.585916214865129</v>
      </c>
      <c r="F23" s="70">
        <v>6</v>
      </c>
      <c r="G23" s="7"/>
      <c r="H23" s="38"/>
      <c r="I23" s="39">
        <f t="shared" si="2"/>
        <v>0</v>
      </c>
    </row>
    <row r="24" spans="1:10" ht="11.7" hidden="1" x14ac:dyDescent="0.5">
      <c r="A24" s="68">
        <v>810421</v>
      </c>
      <c r="B24" s="69" t="s">
        <v>48</v>
      </c>
      <c r="C24" s="70" t="s">
        <v>14</v>
      </c>
      <c r="D24" s="71">
        <v>440</v>
      </c>
      <c r="E24" s="67">
        <f>+D24/28.3349523</f>
        <v>15.528524464817963</v>
      </c>
      <c r="F24" s="70">
        <v>15</v>
      </c>
      <c r="G24" s="7"/>
      <c r="H24" s="38"/>
      <c r="I24" s="39">
        <f t="shared" si="2"/>
        <v>0</v>
      </c>
    </row>
    <row r="25" spans="1:10" ht="11.7" x14ac:dyDescent="0.5">
      <c r="A25" s="68">
        <v>817210</v>
      </c>
      <c r="B25" s="69" t="s">
        <v>74</v>
      </c>
      <c r="C25" s="70" t="s">
        <v>14</v>
      </c>
      <c r="D25" s="71">
        <v>1000</v>
      </c>
      <c r="E25" s="67">
        <f>+D25/28.3349523</f>
        <v>35.292101056404462</v>
      </c>
      <c r="F25" s="70">
        <v>14</v>
      </c>
      <c r="G25" s="7"/>
      <c r="H25" s="38"/>
      <c r="I25" s="39">
        <f t="shared" si="2"/>
        <v>0</v>
      </c>
    </row>
    <row r="26" spans="1:10" ht="11.7" x14ac:dyDescent="0.5">
      <c r="A26" s="68">
        <v>20655</v>
      </c>
      <c r="B26" s="69" t="s">
        <v>108</v>
      </c>
      <c r="C26" s="70" t="s">
        <v>14</v>
      </c>
      <c r="D26" s="71">
        <v>270</v>
      </c>
      <c r="E26" s="67">
        <f>+D26/28.3349523</f>
        <v>9.5288672852292038</v>
      </c>
      <c r="F26" s="70">
        <v>12</v>
      </c>
      <c r="G26" s="7"/>
      <c r="H26" s="38"/>
      <c r="I26" s="39">
        <f t="shared" si="2"/>
        <v>0</v>
      </c>
    </row>
    <row r="27" spans="1:10" ht="11.7" hidden="1" x14ac:dyDescent="0.5">
      <c r="A27" s="68">
        <v>20987</v>
      </c>
      <c r="B27" s="69" t="s">
        <v>53</v>
      </c>
      <c r="C27" s="70" t="s">
        <v>14</v>
      </c>
      <c r="D27" s="70">
        <v>120</v>
      </c>
      <c r="E27" s="67">
        <f>+D27/28.3349523</f>
        <v>4.2350521267685348</v>
      </c>
      <c r="F27" s="70">
        <v>80</v>
      </c>
      <c r="G27" s="7"/>
      <c r="H27" s="38"/>
      <c r="I27" s="39">
        <f t="shared" si="2"/>
        <v>0</v>
      </c>
      <c r="J27" s="1"/>
    </row>
    <row r="28" spans="1:10" ht="12" customHeight="1" x14ac:dyDescent="0.5">
      <c r="A28" s="68">
        <v>845462</v>
      </c>
      <c r="B28" s="69" t="s">
        <v>117</v>
      </c>
      <c r="C28" s="70" t="s">
        <v>14</v>
      </c>
      <c r="D28" s="71">
        <v>400</v>
      </c>
      <c r="E28" s="67">
        <f>+D28/28.3349523</f>
        <v>14.116840422561785</v>
      </c>
      <c r="F28" s="70">
        <v>18</v>
      </c>
      <c r="G28" s="7"/>
      <c r="H28" s="38"/>
      <c r="I28" s="39">
        <f t="shared" si="2"/>
        <v>0</v>
      </c>
      <c r="J28" s="29"/>
    </row>
    <row r="29" spans="1:10" ht="11.7" hidden="1" x14ac:dyDescent="0.5">
      <c r="A29" s="68">
        <v>25017</v>
      </c>
      <c r="B29" s="69" t="s">
        <v>41</v>
      </c>
      <c r="C29" s="70" t="s">
        <v>14</v>
      </c>
      <c r="D29" s="71">
        <v>750</v>
      </c>
      <c r="E29" s="67">
        <f>+D29/28.3349523</f>
        <v>26.469075792303343</v>
      </c>
      <c r="F29" s="70">
        <v>12</v>
      </c>
      <c r="G29" s="7"/>
      <c r="H29" s="38"/>
      <c r="I29" s="39">
        <f t="shared" si="2"/>
        <v>0</v>
      </c>
      <c r="J29" s="28"/>
    </row>
    <row r="30" spans="1:10" ht="12" customHeight="1" x14ac:dyDescent="0.5">
      <c r="A30" s="68">
        <v>828727</v>
      </c>
      <c r="B30" s="69" t="s">
        <v>123</v>
      </c>
      <c r="C30" s="70" t="s">
        <v>14</v>
      </c>
      <c r="D30" s="71">
        <v>400</v>
      </c>
      <c r="E30" s="67">
        <f>+D30/28.3349523</f>
        <v>14.116840422561785</v>
      </c>
      <c r="F30" s="70">
        <v>24</v>
      </c>
      <c r="G30" s="7"/>
      <c r="H30" s="38"/>
      <c r="I30" s="39">
        <f t="shared" si="2"/>
        <v>0</v>
      </c>
      <c r="J30" s="29"/>
    </row>
    <row r="31" spans="1:10" ht="12" customHeight="1" x14ac:dyDescent="0.5">
      <c r="A31" s="68">
        <v>828673</v>
      </c>
      <c r="B31" s="69" t="s">
        <v>39</v>
      </c>
      <c r="C31" s="70" t="s">
        <v>14</v>
      </c>
      <c r="D31" s="71">
        <v>600</v>
      </c>
      <c r="E31" s="67">
        <f>+D31/28.3349523</f>
        <v>21.175260633842676</v>
      </c>
      <c r="F31" s="70">
        <v>14</v>
      </c>
      <c r="G31" s="7"/>
      <c r="H31" s="38"/>
      <c r="I31" s="39">
        <f t="shared" si="2"/>
        <v>0</v>
      </c>
      <c r="J31" s="29"/>
    </row>
    <row r="32" spans="1:10" ht="12" hidden="1" customHeight="1" x14ac:dyDescent="0.5">
      <c r="A32" s="68">
        <v>814115</v>
      </c>
      <c r="B32" s="69" t="s">
        <v>76</v>
      </c>
      <c r="C32" s="70" t="s">
        <v>14</v>
      </c>
      <c r="D32" s="71">
        <v>1050</v>
      </c>
      <c r="E32" s="67">
        <f>+D32/28.3349523</f>
        <v>37.056706109224685</v>
      </c>
      <c r="F32" s="70">
        <v>10</v>
      </c>
      <c r="G32" s="7"/>
      <c r="H32" s="38"/>
      <c r="I32" s="39">
        <f t="shared" si="2"/>
        <v>0</v>
      </c>
      <c r="J32" s="28"/>
    </row>
    <row r="33" spans="1:10" ht="12" hidden="1" customHeight="1" x14ac:dyDescent="0.5">
      <c r="A33" s="68">
        <v>814116</v>
      </c>
      <c r="B33" s="69" t="s">
        <v>77</v>
      </c>
      <c r="C33" s="70" t="s">
        <v>14</v>
      </c>
      <c r="D33" s="71">
        <v>1050</v>
      </c>
      <c r="E33" s="67">
        <f>+D33/28.3349523</f>
        <v>37.056706109224685</v>
      </c>
      <c r="F33" s="70">
        <v>10</v>
      </c>
      <c r="G33" s="7"/>
      <c r="H33" s="38"/>
      <c r="I33" s="39">
        <f t="shared" si="2"/>
        <v>0</v>
      </c>
      <c r="J33" s="28"/>
    </row>
    <row r="34" spans="1:10" ht="12" hidden="1" customHeight="1" x14ac:dyDescent="0.5">
      <c r="A34" s="68">
        <v>814120</v>
      </c>
      <c r="B34" s="69" t="s">
        <v>78</v>
      </c>
      <c r="C34" s="70" t="s">
        <v>14</v>
      </c>
      <c r="D34" s="71">
        <v>780</v>
      </c>
      <c r="E34" s="67">
        <f>+D34/28.3349523</f>
        <v>27.527838823995477</v>
      </c>
      <c r="F34" s="70">
        <v>9</v>
      </c>
      <c r="G34" s="7"/>
      <c r="H34" s="38"/>
      <c r="I34" s="39">
        <f t="shared" si="2"/>
        <v>0</v>
      </c>
      <c r="J34" s="28"/>
    </row>
    <row r="35" spans="1:10" ht="11.7" x14ac:dyDescent="0.5">
      <c r="A35" s="68">
        <v>690245</v>
      </c>
      <c r="B35" s="69" t="s">
        <v>124</v>
      </c>
      <c r="C35" s="70" t="s">
        <v>14</v>
      </c>
      <c r="D35" s="71">
        <v>280</v>
      </c>
      <c r="E35" s="67">
        <f>+D35/28.3349523</f>
        <v>9.8817882957932479</v>
      </c>
      <c r="F35" s="70">
        <v>24</v>
      </c>
      <c r="G35" s="7"/>
      <c r="H35" s="38"/>
      <c r="I35" s="39">
        <f t="shared" si="2"/>
        <v>0</v>
      </c>
      <c r="J35" s="23"/>
    </row>
    <row r="36" spans="1:10" ht="11.7" x14ac:dyDescent="0.5">
      <c r="A36" s="68">
        <v>22019</v>
      </c>
      <c r="B36" s="69" t="s">
        <v>106</v>
      </c>
      <c r="C36" s="70" t="s">
        <v>14</v>
      </c>
      <c r="D36" s="71">
        <v>430</v>
      </c>
      <c r="E36" s="67">
        <f>+D36/28.3349523</f>
        <v>15.175603454253917</v>
      </c>
      <c r="F36" s="70">
        <v>16</v>
      </c>
      <c r="G36" s="7">
        <v>9</v>
      </c>
      <c r="H36" s="38"/>
      <c r="I36" s="39">
        <f t="shared" si="2"/>
        <v>0</v>
      </c>
      <c r="J36" s="28"/>
    </row>
    <row r="37" spans="1:10" ht="12" customHeight="1" x14ac:dyDescent="0.5">
      <c r="A37" s="68">
        <v>20685</v>
      </c>
      <c r="B37" s="69" t="s">
        <v>110</v>
      </c>
      <c r="C37" s="70" t="s">
        <v>14</v>
      </c>
      <c r="D37" s="71">
        <v>500</v>
      </c>
      <c r="E37" s="67">
        <f>+D37/28.3349523</f>
        <v>17.646050528202231</v>
      </c>
      <c r="F37" s="70">
        <v>15</v>
      </c>
      <c r="G37" s="7"/>
      <c r="H37" s="38"/>
      <c r="I37" s="39">
        <f t="shared" si="2"/>
        <v>0</v>
      </c>
      <c r="J37" s="28"/>
    </row>
    <row r="38" spans="1:10" ht="12" customHeight="1" x14ac:dyDescent="0.5">
      <c r="A38" s="68">
        <v>29024</v>
      </c>
      <c r="B38" s="69" t="s">
        <v>104</v>
      </c>
      <c r="C38" s="70" t="s">
        <v>14</v>
      </c>
      <c r="D38" s="71">
        <v>400</v>
      </c>
      <c r="E38" s="67">
        <f>+D38/28.3349523</f>
        <v>14.116840422561785</v>
      </c>
      <c r="F38" s="70">
        <v>18</v>
      </c>
      <c r="G38" s="7"/>
      <c r="H38" s="38"/>
      <c r="I38" s="39">
        <f t="shared" si="2"/>
        <v>0</v>
      </c>
      <c r="J38" s="28"/>
    </row>
    <row r="39" spans="1:10" ht="12" customHeight="1" x14ac:dyDescent="0.5">
      <c r="A39" s="68">
        <v>22002</v>
      </c>
      <c r="B39" s="69" t="s">
        <v>9</v>
      </c>
      <c r="C39" s="70" t="s">
        <v>14</v>
      </c>
      <c r="D39" s="71">
        <v>360</v>
      </c>
      <c r="E39" s="67">
        <f>+D39/28.3349523</f>
        <v>12.705156380305604</v>
      </c>
      <c r="F39" s="70">
        <v>15</v>
      </c>
      <c r="G39" s="7">
        <v>10</v>
      </c>
      <c r="H39" s="38"/>
      <c r="I39" s="39">
        <f t="shared" si="2"/>
        <v>0</v>
      </c>
      <c r="J39" s="28"/>
    </row>
    <row r="40" spans="1:10" ht="12" customHeight="1" x14ac:dyDescent="0.5">
      <c r="A40" s="68">
        <v>11108</v>
      </c>
      <c r="B40" s="69" t="s">
        <v>21</v>
      </c>
      <c r="C40" s="70" t="s">
        <v>14</v>
      </c>
      <c r="D40" s="71">
        <v>400</v>
      </c>
      <c r="E40" s="67">
        <f>+D40/28.3349523</f>
        <v>14.116840422561785</v>
      </c>
      <c r="F40" s="70">
        <v>18</v>
      </c>
      <c r="G40" s="7">
        <v>10</v>
      </c>
      <c r="H40" s="38"/>
      <c r="I40" s="39">
        <f t="shared" si="2"/>
        <v>0</v>
      </c>
      <c r="J40" s="28"/>
    </row>
    <row r="41" spans="1:10" ht="11.7" x14ac:dyDescent="0.5">
      <c r="A41" s="9">
        <v>20671</v>
      </c>
      <c r="B41" s="6" t="s">
        <v>36</v>
      </c>
      <c r="C41" s="7" t="s">
        <v>68</v>
      </c>
      <c r="D41" s="18">
        <v>530</v>
      </c>
      <c r="E41" s="14">
        <f>+D41/28.3349523</f>
        <v>18.704813559894362</v>
      </c>
      <c r="F41" s="7">
        <v>12</v>
      </c>
      <c r="G41" s="7"/>
      <c r="H41" s="38"/>
      <c r="I41" s="39">
        <f t="shared" si="2"/>
        <v>0</v>
      </c>
    </row>
    <row r="42" spans="1:10" ht="11.7" x14ac:dyDescent="0.5">
      <c r="A42" s="9">
        <v>20771</v>
      </c>
      <c r="B42" s="12" t="s">
        <v>113</v>
      </c>
      <c r="C42" s="7" t="s">
        <v>68</v>
      </c>
      <c r="D42" s="19">
        <v>115</v>
      </c>
      <c r="E42" s="14">
        <f>+D42/28.3349523</f>
        <v>4.0585916214865128</v>
      </c>
      <c r="F42" s="7">
        <v>60</v>
      </c>
      <c r="G42" s="7"/>
      <c r="H42" s="38"/>
      <c r="I42" s="39">
        <f t="shared" si="2"/>
        <v>0</v>
      </c>
      <c r="J42" s="27"/>
    </row>
    <row r="43" spans="1:10" ht="11.7" hidden="1" x14ac:dyDescent="0.5">
      <c r="A43" s="9">
        <v>40775028</v>
      </c>
      <c r="B43" s="12" t="s">
        <v>69</v>
      </c>
      <c r="C43" s="7" t="s">
        <v>68</v>
      </c>
      <c r="D43" s="19">
        <v>120</v>
      </c>
      <c r="E43" s="14">
        <f>+D43/28.3349523</f>
        <v>4.2350521267685348</v>
      </c>
      <c r="F43" s="7">
        <v>70</v>
      </c>
      <c r="G43" s="7"/>
      <c r="H43" s="38"/>
      <c r="I43" s="39">
        <f t="shared" si="2"/>
        <v>0</v>
      </c>
      <c r="J43" s="27"/>
    </row>
    <row r="44" spans="1:10" ht="11.7" hidden="1" x14ac:dyDescent="0.5">
      <c r="A44" s="9">
        <v>10451</v>
      </c>
      <c r="B44" s="12" t="s">
        <v>72</v>
      </c>
      <c r="C44" s="7" t="s">
        <v>68</v>
      </c>
      <c r="D44" s="19">
        <v>75</v>
      </c>
      <c r="E44" s="14">
        <f>+D44/28.3349523</f>
        <v>2.6469075792303345</v>
      </c>
      <c r="F44" s="7">
        <v>70</v>
      </c>
      <c r="G44" s="7"/>
      <c r="H44" s="38"/>
      <c r="I44" s="39">
        <f t="shared" si="2"/>
        <v>0</v>
      </c>
      <c r="J44" s="27"/>
    </row>
    <row r="45" spans="1:10" ht="12" customHeight="1" x14ac:dyDescent="0.5">
      <c r="A45" s="11">
        <v>40582088</v>
      </c>
      <c r="B45" s="12" t="s">
        <v>102</v>
      </c>
      <c r="C45" s="7" t="s">
        <v>68</v>
      </c>
      <c r="D45" s="19">
        <v>280</v>
      </c>
      <c r="E45" s="14">
        <f>+D45/28.3349523</f>
        <v>9.8817882957932479</v>
      </c>
      <c r="F45" s="7">
        <v>25</v>
      </c>
      <c r="G45" s="7"/>
      <c r="H45" s="38"/>
      <c r="I45" s="39">
        <f t="shared" si="2"/>
        <v>0</v>
      </c>
      <c r="J45" s="29"/>
    </row>
    <row r="46" spans="1:10" ht="12" customHeight="1" x14ac:dyDescent="0.5">
      <c r="A46" s="68">
        <v>1231</v>
      </c>
      <c r="B46" s="72" t="s">
        <v>54</v>
      </c>
      <c r="C46" s="70" t="s">
        <v>17</v>
      </c>
      <c r="D46" s="73">
        <v>90</v>
      </c>
      <c r="E46" s="67">
        <f t="shared" ref="E46:E56" si="3">+D46/28.3349523</f>
        <v>3.1762890950764011</v>
      </c>
      <c r="F46" s="70">
        <v>48</v>
      </c>
      <c r="G46" s="7"/>
      <c r="H46" s="38"/>
      <c r="I46" s="39">
        <f t="shared" si="2"/>
        <v>0</v>
      </c>
      <c r="J46" s="23"/>
    </row>
    <row r="47" spans="1:10" ht="12" customHeight="1" x14ac:dyDescent="0.5">
      <c r="A47" s="68">
        <v>25965</v>
      </c>
      <c r="B47" s="72" t="s">
        <v>125</v>
      </c>
      <c r="C47" s="70" t="s">
        <v>17</v>
      </c>
      <c r="D47" s="73">
        <v>75</v>
      </c>
      <c r="E47" s="67">
        <f t="shared" si="3"/>
        <v>2.6469075792303345</v>
      </c>
      <c r="F47" s="70">
        <v>60</v>
      </c>
      <c r="G47" s="7"/>
      <c r="H47" s="38"/>
      <c r="I47" s="39">
        <f t="shared" si="2"/>
        <v>0</v>
      </c>
      <c r="J47" s="23"/>
    </row>
    <row r="48" spans="1:10" ht="12" customHeight="1" x14ac:dyDescent="0.5">
      <c r="A48" s="68">
        <v>22229</v>
      </c>
      <c r="B48" s="72" t="s">
        <v>126</v>
      </c>
      <c r="C48" s="70" t="s">
        <v>17</v>
      </c>
      <c r="D48" s="73">
        <v>70</v>
      </c>
      <c r="E48" s="67">
        <f t="shared" si="3"/>
        <v>2.470447073948312</v>
      </c>
      <c r="F48" s="70">
        <v>69</v>
      </c>
      <c r="G48" s="7"/>
      <c r="H48" s="38"/>
      <c r="I48" s="39">
        <f t="shared" si="2"/>
        <v>0</v>
      </c>
      <c r="J48" s="23"/>
    </row>
    <row r="49" spans="1:10" ht="12" customHeight="1" x14ac:dyDescent="0.5">
      <c r="A49" s="68">
        <v>826444</v>
      </c>
      <c r="B49" s="72" t="s">
        <v>50</v>
      </c>
      <c r="C49" s="70" t="s">
        <v>17</v>
      </c>
      <c r="D49" s="73">
        <v>30</v>
      </c>
      <c r="E49" s="67">
        <f t="shared" si="3"/>
        <v>1.0587630316921337</v>
      </c>
      <c r="F49" s="70">
        <v>150</v>
      </c>
      <c r="G49" s="7"/>
      <c r="H49" s="38"/>
      <c r="I49" s="39">
        <f t="shared" si="2"/>
        <v>0</v>
      </c>
    </row>
    <row r="50" spans="1:10" ht="12" hidden="1" customHeight="1" x14ac:dyDescent="0.5">
      <c r="A50" s="68">
        <v>10117</v>
      </c>
      <c r="B50" s="69" t="s">
        <v>47</v>
      </c>
      <c r="C50" s="70" t="s">
        <v>17</v>
      </c>
      <c r="D50" s="71">
        <v>80</v>
      </c>
      <c r="E50" s="67">
        <f t="shared" si="3"/>
        <v>2.8233680845123565</v>
      </c>
      <c r="F50" s="70">
        <v>105</v>
      </c>
      <c r="G50" s="7"/>
      <c r="H50" s="38"/>
      <c r="I50" s="39">
        <f t="shared" si="2"/>
        <v>0</v>
      </c>
      <c r="J50" s="23"/>
    </row>
    <row r="51" spans="1:10" ht="11.7" x14ac:dyDescent="0.5">
      <c r="A51" s="68">
        <v>14139</v>
      </c>
      <c r="B51" s="69" t="s">
        <v>46</v>
      </c>
      <c r="C51" s="70" t="s">
        <v>17</v>
      </c>
      <c r="D51" s="71">
        <v>45</v>
      </c>
      <c r="E51" s="67">
        <f t="shared" si="3"/>
        <v>1.5881445475382006</v>
      </c>
      <c r="F51" s="70">
        <v>72</v>
      </c>
      <c r="G51" s="7"/>
      <c r="H51" s="38"/>
      <c r="I51" s="39">
        <f t="shared" si="2"/>
        <v>0</v>
      </c>
    </row>
    <row r="52" spans="1:10" ht="11.7" x14ac:dyDescent="0.5">
      <c r="A52" s="68">
        <v>14502</v>
      </c>
      <c r="B52" s="69" t="s">
        <v>115</v>
      </c>
      <c r="C52" s="70" t="s">
        <v>17</v>
      </c>
      <c r="D52" s="71">
        <v>54</v>
      </c>
      <c r="E52" s="67">
        <f t="shared" si="3"/>
        <v>1.9057734570458409</v>
      </c>
      <c r="F52" s="70">
        <v>120</v>
      </c>
      <c r="G52" s="7">
        <v>8</v>
      </c>
      <c r="H52" s="38"/>
      <c r="I52" s="39">
        <f t="shared" si="2"/>
        <v>0</v>
      </c>
    </row>
    <row r="53" spans="1:10" ht="11.7" hidden="1" x14ac:dyDescent="0.5">
      <c r="A53" s="68">
        <v>826233</v>
      </c>
      <c r="B53" s="69" t="s">
        <v>100</v>
      </c>
      <c r="C53" s="70" t="s">
        <v>17</v>
      </c>
      <c r="D53" s="71">
        <v>25</v>
      </c>
      <c r="E53" s="67">
        <f t="shared" si="3"/>
        <v>0.88230252641011153</v>
      </c>
      <c r="F53" s="70">
        <v>100</v>
      </c>
      <c r="G53" s="7"/>
      <c r="H53" s="38"/>
      <c r="I53" s="39">
        <f t="shared" si="2"/>
        <v>0</v>
      </c>
      <c r="J53" s="28"/>
    </row>
    <row r="54" spans="1:10" ht="12" hidden="1" customHeight="1" x14ac:dyDescent="0.5">
      <c r="A54" s="68">
        <v>25977</v>
      </c>
      <c r="B54" s="69" t="s">
        <v>109</v>
      </c>
      <c r="C54" s="70" t="s">
        <v>17</v>
      </c>
      <c r="D54" s="71">
        <v>30</v>
      </c>
      <c r="E54" s="67">
        <f t="shared" si="3"/>
        <v>1.0587630316921337</v>
      </c>
      <c r="F54" s="70">
        <v>210</v>
      </c>
      <c r="G54" s="7"/>
      <c r="H54" s="38"/>
      <c r="I54" s="39">
        <f t="shared" si="2"/>
        <v>0</v>
      </c>
      <c r="J54" s="28"/>
    </row>
    <row r="55" spans="1:10" ht="12" customHeight="1" x14ac:dyDescent="0.5">
      <c r="A55" s="68">
        <v>22418</v>
      </c>
      <c r="B55" s="69" t="s">
        <v>10</v>
      </c>
      <c r="C55" s="70" t="s">
        <v>17</v>
      </c>
      <c r="D55" s="71">
        <v>110</v>
      </c>
      <c r="E55" s="67">
        <f t="shared" si="3"/>
        <v>3.8821311162044907</v>
      </c>
      <c r="F55" s="70">
        <v>48</v>
      </c>
      <c r="G55" s="7">
        <v>10</v>
      </c>
      <c r="H55" s="38"/>
      <c r="I55" s="39">
        <f t="shared" si="2"/>
        <v>0</v>
      </c>
      <c r="J55" s="29"/>
    </row>
    <row r="56" spans="1:10" ht="12" customHeight="1" x14ac:dyDescent="0.5">
      <c r="A56" s="68">
        <v>22411</v>
      </c>
      <c r="B56" s="69" t="s">
        <v>87</v>
      </c>
      <c r="C56" s="70" t="s">
        <v>17</v>
      </c>
      <c r="D56" s="71">
        <v>110</v>
      </c>
      <c r="E56" s="67">
        <f t="shared" si="3"/>
        <v>3.8821311162044907</v>
      </c>
      <c r="F56" s="70">
        <v>48</v>
      </c>
      <c r="G56" s="7">
        <v>8</v>
      </c>
      <c r="H56" s="38"/>
      <c r="I56" s="39">
        <f t="shared" si="2"/>
        <v>0</v>
      </c>
      <c r="J56" s="23"/>
    </row>
    <row r="57" spans="1:10" ht="11.7" hidden="1" x14ac:dyDescent="0.5">
      <c r="A57" s="9">
        <v>10370</v>
      </c>
      <c r="B57" s="6" t="s">
        <v>1</v>
      </c>
      <c r="C57" s="7" t="s">
        <v>16</v>
      </c>
      <c r="D57" s="18">
        <v>100</v>
      </c>
      <c r="E57" s="14">
        <f t="shared" ref="E57" si="4">+D57/28.3349523</f>
        <v>3.5292101056404461</v>
      </c>
      <c r="F57" s="7">
        <v>120</v>
      </c>
      <c r="G57" s="7">
        <v>12</v>
      </c>
      <c r="H57" s="38"/>
      <c r="I57" s="39">
        <f t="shared" si="2"/>
        <v>0</v>
      </c>
      <c r="J57" s="1"/>
    </row>
    <row r="58" spans="1:10" ht="11.7" x14ac:dyDescent="0.5">
      <c r="A58" s="9">
        <v>10435</v>
      </c>
      <c r="B58" s="6" t="s">
        <v>2</v>
      </c>
      <c r="C58" s="7" t="s">
        <v>59</v>
      </c>
      <c r="D58" s="18">
        <v>80</v>
      </c>
      <c r="E58" s="14">
        <f t="shared" ref="E58:E65" si="5">+D58/28.3349523</f>
        <v>2.8233680845123565</v>
      </c>
      <c r="F58" s="7">
        <v>70</v>
      </c>
      <c r="G58" s="7">
        <v>8</v>
      </c>
      <c r="H58" s="38"/>
      <c r="I58" s="39">
        <f t="shared" si="2"/>
        <v>0</v>
      </c>
      <c r="J58" s="27"/>
    </row>
    <row r="59" spans="1:10" ht="11.7" hidden="1" x14ac:dyDescent="0.5">
      <c r="A59" s="9">
        <v>575</v>
      </c>
      <c r="B59" s="6" t="s">
        <v>8</v>
      </c>
      <c r="C59" s="7" t="s">
        <v>15</v>
      </c>
      <c r="D59" s="18">
        <v>65</v>
      </c>
      <c r="E59" s="14">
        <f t="shared" si="5"/>
        <v>2.2939865686662899</v>
      </c>
      <c r="F59" s="7">
        <v>100</v>
      </c>
      <c r="G59" s="7">
        <v>12</v>
      </c>
      <c r="H59" s="38"/>
      <c r="I59" s="39">
        <f t="shared" si="2"/>
        <v>0</v>
      </c>
      <c r="J59" s="28"/>
    </row>
    <row r="60" spans="1:10" ht="11.7" x14ac:dyDescent="0.5">
      <c r="A60" s="9">
        <v>30</v>
      </c>
      <c r="B60" s="6" t="s">
        <v>129</v>
      </c>
      <c r="C60" s="7" t="s">
        <v>59</v>
      </c>
      <c r="D60" s="18">
        <v>250</v>
      </c>
      <c r="E60" s="14">
        <f t="shared" si="5"/>
        <v>8.8230252641011155</v>
      </c>
      <c r="F60" s="7">
        <v>15</v>
      </c>
      <c r="G60" s="7"/>
      <c r="H60" s="38"/>
      <c r="I60" s="39">
        <f t="shared" si="2"/>
        <v>0</v>
      </c>
      <c r="J60" s="28"/>
    </row>
    <row r="61" spans="1:10" ht="11.7" x14ac:dyDescent="0.5">
      <c r="A61" s="9">
        <v>10113</v>
      </c>
      <c r="B61" s="6" t="s">
        <v>118</v>
      </c>
      <c r="C61" s="7" t="s">
        <v>59</v>
      </c>
      <c r="D61" s="18">
        <v>100</v>
      </c>
      <c r="E61" s="14">
        <f t="shared" si="5"/>
        <v>3.5292101056404461</v>
      </c>
      <c r="F61" s="7">
        <v>50</v>
      </c>
      <c r="G61" s="7"/>
      <c r="H61" s="38"/>
      <c r="I61" s="39">
        <f t="shared" si="2"/>
        <v>0</v>
      </c>
      <c r="J61" s="28"/>
    </row>
    <row r="62" spans="1:10" ht="11.7" x14ac:dyDescent="0.5">
      <c r="A62" s="9">
        <v>10118</v>
      </c>
      <c r="B62" s="6" t="s">
        <v>119</v>
      </c>
      <c r="C62" s="7" t="s">
        <v>59</v>
      </c>
      <c r="D62" s="18">
        <v>80</v>
      </c>
      <c r="E62" s="14">
        <f t="shared" si="5"/>
        <v>2.8233680845123565</v>
      </c>
      <c r="F62" s="7">
        <v>105</v>
      </c>
      <c r="G62" s="7"/>
      <c r="H62" s="38"/>
      <c r="I62" s="39">
        <f t="shared" si="2"/>
        <v>0</v>
      </c>
      <c r="J62" s="28"/>
    </row>
    <row r="63" spans="1:10" ht="11.7" x14ac:dyDescent="0.5">
      <c r="A63" s="9">
        <v>10433</v>
      </c>
      <c r="B63" s="6" t="s">
        <v>59</v>
      </c>
      <c r="C63" s="7" t="s">
        <v>59</v>
      </c>
      <c r="D63" s="18">
        <v>85</v>
      </c>
      <c r="E63" s="14">
        <f t="shared" si="5"/>
        <v>2.9998285897943791</v>
      </c>
      <c r="F63" s="7">
        <v>50</v>
      </c>
      <c r="G63" s="7"/>
      <c r="H63" s="38"/>
      <c r="I63" s="39">
        <f t="shared" si="2"/>
        <v>0</v>
      </c>
      <c r="J63" s="27"/>
    </row>
    <row r="64" spans="1:10" ht="11.7" x14ac:dyDescent="0.5">
      <c r="A64" s="9">
        <v>77</v>
      </c>
      <c r="B64" s="6" t="s">
        <v>25</v>
      </c>
      <c r="C64" s="7" t="s">
        <v>59</v>
      </c>
      <c r="D64" s="18">
        <v>40</v>
      </c>
      <c r="E64" s="14">
        <f t="shared" si="5"/>
        <v>1.4116840422561783</v>
      </c>
      <c r="F64" s="7">
        <v>144</v>
      </c>
      <c r="G64" s="7">
        <v>6</v>
      </c>
      <c r="H64" s="38"/>
      <c r="I64" s="39">
        <f t="shared" si="2"/>
        <v>0</v>
      </c>
      <c r="J64" s="28"/>
    </row>
    <row r="65" spans="1:10" ht="12" customHeight="1" x14ac:dyDescent="0.5">
      <c r="A65" s="9">
        <v>10430</v>
      </c>
      <c r="B65" s="6" t="s">
        <v>49</v>
      </c>
      <c r="C65" s="7" t="s">
        <v>59</v>
      </c>
      <c r="D65" s="18">
        <v>45</v>
      </c>
      <c r="E65" s="14">
        <f t="shared" si="5"/>
        <v>1.5881445475382006</v>
      </c>
      <c r="F65" s="7">
        <v>120</v>
      </c>
      <c r="G65" s="7"/>
      <c r="H65" s="38"/>
      <c r="I65" s="39">
        <f t="shared" si="2"/>
        <v>0</v>
      </c>
      <c r="J65" s="29"/>
    </row>
    <row r="66" spans="1:10" ht="11.7" x14ac:dyDescent="0.5">
      <c r="A66" s="68">
        <v>452386</v>
      </c>
      <c r="B66" s="69" t="s">
        <v>114</v>
      </c>
      <c r="C66" s="70" t="s">
        <v>88</v>
      </c>
      <c r="D66" s="71">
        <v>50</v>
      </c>
      <c r="E66" s="67">
        <f>+D66/28.3349523</f>
        <v>1.7646050528202231</v>
      </c>
      <c r="F66" s="70">
        <v>150</v>
      </c>
      <c r="G66" s="7"/>
      <c r="H66" s="38"/>
      <c r="I66" s="39">
        <f t="shared" si="2"/>
        <v>0</v>
      </c>
      <c r="J66" s="28"/>
    </row>
    <row r="67" spans="1:10" ht="11.7" x14ac:dyDescent="0.5">
      <c r="A67" s="68">
        <v>560</v>
      </c>
      <c r="B67" s="69" t="s">
        <v>0</v>
      </c>
      <c r="C67" s="70" t="s">
        <v>88</v>
      </c>
      <c r="D67" s="71">
        <v>70</v>
      </c>
      <c r="E67" s="67">
        <f>+D67/28.3349523</f>
        <v>2.470447073948312</v>
      </c>
      <c r="F67" s="70">
        <v>100</v>
      </c>
      <c r="G67" s="7">
        <v>12</v>
      </c>
      <c r="H67" s="38"/>
      <c r="I67" s="39">
        <f t="shared" si="2"/>
        <v>0</v>
      </c>
      <c r="J67" s="28"/>
    </row>
    <row r="68" spans="1:10" ht="11.7" hidden="1" x14ac:dyDescent="0.5">
      <c r="A68" s="68">
        <v>10465</v>
      </c>
      <c r="B68" s="69" t="s">
        <v>3</v>
      </c>
      <c r="C68" s="70" t="s">
        <v>88</v>
      </c>
      <c r="D68" s="71">
        <v>35</v>
      </c>
      <c r="E68" s="67">
        <f>+D68/28.3349523</f>
        <v>1.235223536974156</v>
      </c>
      <c r="F68" s="70">
        <v>160</v>
      </c>
      <c r="G68" s="7">
        <v>8</v>
      </c>
      <c r="H68" s="38"/>
      <c r="I68" s="39">
        <f t="shared" si="2"/>
        <v>0</v>
      </c>
      <c r="J68" s="27"/>
    </row>
    <row r="69" spans="1:10" ht="11.7" x14ac:dyDescent="0.5">
      <c r="A69" s="68">
        <v>26107</v>
      </c>
      <c r="B69" s="69" t="s">
        <v>89</v>
      </c>
      <c r="C69" s="70" t="s">
        <v>88</v>
      </c>
      <c r="D69" s="71">
        <v>10</v>
      </c>
      <c r="E69" s="67">
        <f>+D69/28.3349523</f>
        <v>0.35292101056404457</v>
      </c>
      <c r="F69" s="70">
        <v>100</v>
      </c>
      <c r="G69" s="7"/>
      <c r="H69" s="38"/>
      <c r="I69" s="39">
        <f t="shared" si="2"/>
        <v>0</v>
      </c>
      <c r="J69" s="27"/>
    </row>
    <row r="70" spans="1:10" ht="11.7" x14ac:dyDescent="0.5">
      <c r="A70" s="68">
        <v>26080</v>
      </c>
      <c r="B70" s="69" t="s">
        <v>90</v>
      </c>
      <c r="C70" s="70" t="s">
        <v>88</v>
      </c>
      <c r="D70" s="71">
        <v>12</v>
      </c>
      <c r="E70" s="67">
        <f>+D70/28.3349523</f>
        <v>0.42350521267685348</v>
      </c>
      <c r="F70" s="70">
        <v>54</v>
      </c>
      <c r="G70" s="7"/>
      <c r="H70" s="38"/>
      <c r="I70" s="39">
        <f t="shared" si="2"/>
        <v>0</v>
      </c>
      <c r="J70" s="27"/>
    </row>
    <row r="71" spans="1:10" ht="11.7" x14ac:dyDescent="0.5">
      <c r="A71" s="68">
        <v>20476</v>
      </c>
      <c r="B71" s="69" t="s">
        <v>20</v>
      </c>
      <c r="C71" s="70" t="s">
        <v>88</v>
      </c>
      <c r="D71" s="71">
        <v>40</v>
      </c>
      <c r="E71" s="67">
        <f>+D71/28.3349523</f>
        <v>1.4116840422561783</v>
      </c>
      <c r="F71" s="70">
        <v>120</v>
      </c>
      <c r="G71" s="7">
        <v>12</v>
      </c>
      <c r="H71" s="38"/>
      <c r="I71" s="39">
        <f t="shared" si="2"/>
        <v>0</v>
      </c>
      <c r="J71" s="28"/>
    </row>
    <row r="72" spans="1:10" ht="11.7" hidden="1" x14ac:dyDescent="0.5">
      <c r="A72" s="68">
        <v>20677</v>
      </c>
      <c r="B72" s="69" t="s">
        <v>58</v>
      </c>
      <c r="C72" s="70" t="s">
        <v>88</v>
      </c>
      <c r="D72" s="71">
        <v>50</v>
      </c>
      <c r="E72" s="67">
        <f>+D72/28.3349523</f>
        <v>1.7646050528202231</v>
      </c>
      <c r="F72" s="70">
        <v>60</v>
      </c>
      <c r="G72" s="7"/>
      <c r="H72" s="38"/>
      <c r="I72" s="39">
        <f t="shared" si="2"/>
        <v>0</v>
      </c>
      <c r="J72" s="28"/>
    </row>
    <row r="73" spans="1:10" ht="11.7" x14ac:dyDescent="0.5">
      <c r="A73" s="68">
        <v>29497</v>
      </c>
      <c r="B73" s="69" t="s">
        <v>112</v>
      </c>
      <c r="C73" s="70" t="s">
        <v>88</v>
      </c>
      <c r="D73" s="71">
        <v>50</v>
      </c>
      <c r="E73" s="67">
        <f>+D73/28.3349523</f>
        <v>1.7646050528202231</v>
      </c>
      <c r="F73" s="70">
        <v>80</v>
      </c>
      <c r="G73" s="7"/>
      <c r="H73" s="38"/>
      <c r="I73" s="39">
        <f t="shared" si="2"/>
        <v>0</v>
      </c>
      <c r="J73" s="28"/>
    </row>
    <row r="74" spans="1:10" ht="11.7" x14ac:dyDescent="0.5">
      <c r="A74" s="68">
        <v>814380</v>
      </c>
      <c r="B74" s="69" t="s">
        <v>120</v>
      </c>
      <c r="C74" s="70" t="s">
        <v>88</v>
      </c>
      <c r="D74" s="71">
        <v>85</v>
      </c>
      <c r="E74" s="67">
        <f>+D74/28.3349523</f>
        <v>2.9998285897943791</v>
      </c>
      <c r="F74" s="70">
        <v>100</v>
      </c>
      <c r="G74" s="7"/>
      <c r="H74" s="38"/>
      <c r="I74" s="39">
        <f t="shared" si="2"/>
        <v>0</v>
      </c>
      <c r="J74" s="28"/>
    </row>
    <row r="75" spans="1:10" ht="13.5" customHeight="1" x14ac:dyDescent="0.5">
      <c r="A75" s="68">
        <v>29453</v>
      </c>
      <c r="B75" s="69" t="s">
        <v>130</v>
      </c>
      <c r="C75" s="70" t="s">
        <v>88</v>
      </c>
      <c r="D75" s="71">
        <v>35</v>
      </c>
      <c r="E75" s="67">
        <f>+D75/28.3349523</f>
        <v>1.235223536974156</v>
      </c>
      <c r="F75" s="70">
        <v>110</v>
      </c>
      <c r="G75" s="7"/>
      <c r="H75" s="38"/>
      <c r="I75" s="39">
        <f t="shared" si="2"/>
        <v>0</v>
      </c>
      <c r="J75" s="29"/>
    </row>
    <row r="76" spans="1:10" ht="12" customHeight="1" x14ac:dyDescent="0.5">
      <c r="A76" s="68">
        <v>29028</v>
      </c>
      <c r="B76" s="69" t="s">
        <v>127</v>
      </c>
      <c r="C76" s="70" t="s">
        <v>88</v>
      </c>
      <c r="D76" s="71">
        <v>45</v>
      </c>
      <c r="E76" s="67">
        <f>+D76/28.3349523</f>
        <v>1.5881445475382006</v>
      </c>
      <c r="F76" s="70">
        <v>32</v>
      </c>
      <c r="G76" s="7"/>
      <c r="H76" s="38"/>
      <c r="I76" s="39">
        <f t="shared" si="2"/>
        <v>0</v>
      </c>
      <c r="J76" s="29"/>
    </row>
    <row r="77" spans="1:10" ht="12" customHeight="1" x14ac:dyDescent="0.5">
      <c r="A77" s="68">
        <v>29039</v>
      </c>
      <c r="B77" s="69" t="s">
        <v>111</v>
      </c>
      <c r="C77" s="70" t="s">
        <v>88</v>
      </c>
      <c r="D77" s="71">
        <v>50</v>
      </c>
      <c r="E77" s="67">
        <f>+D77/28.3349523</f>
        <v>1.7646050528202231</v>
      </c>
      <c r="F77" s="70">
        <v>200</v>
      </c>
      <c r="G77" s="7"/>
      <c r="H77" s="38"/>
      <c r="I77" s="39">
        <f t="shared" si="2"/>
        <v>0</v>
      </c>
      <c r="J77" s="29"/>
    </row>
    <row r="78" spans="1:10" ht="12" customHeight="1" x14ac:dyDescent="0.5">
      <c r="A78" s="74">
        <v>20477</v>
      </c>
      <c r="B78" s="75" t="s">
        <v>7</v>
      </c>
      <c r="C78" s="70" t="s">
        <v>88</v>
      </c>
      <c r="D78" s="71">
        <v>45</v>
      </c>
      <c r="E78" s="67">
        <f>+D78/28.3349523</f>
        <v>1.5881445475382006</v>
      </c>
      <c r="F78" s="70">
        <v>60</v>
      </c>
      <c r="G78" s="7">
        <v>12</v>
      </c>
      <c r="H78" s="38"/>
      <c r="I78" s="39">
        <f t="shared" si="2"/>
        <v>0</v>
      </c>
      <c r="J78" s="29"/>
    </row>
    <row r="79" spans="1:10" ht="12" customHeight="1" x14ac:dyDescent="0.5">
      <c r="A79" s="74">
        <v>20495</v>
      </c>
      <c r="B79" s="75" t="s">
        <v>60</v>
      </c>
      <c r="C79" s="70" t="s">
        <v>88</v>
      </c>
      <c r="D79" s="71">
        <v>66</v>
      </c>
      <c r="E79" s="67">
        <f>+D79/28.3349523</f>
        <v>2.3292786697226942</v>
      </c>
      <c r="F79" s="70">
        <v>70</v>
      </c>
      <c r="G79" s="7"/>
      <c r="H79" s="38"/>
      <c r="I79" s="39">
        <f t="shared" si="2"/>
        <v>0</v>
      </c>
      <c r="J79" s="29"/>
    </row>
    <row r="80" spans="1:10" ht="12" customHeight="1" x14ac:dyDescent="0.5">
      <c r="A80" s="74">
        <v>25029</v>
      </c>
      <c r="B80" s="75" t="s">
        <v>67</v>
      </c>
      <c r="C80" s="70" t="s">
        <v>88</v>
      </c>
      <c r="D80" s="71">
        <v>350</v>
      </c>
      <c r="E80" s="67">
        <f>+D80/28.3349523</f>
        <v>12.35223536974156</v>
      </c>
      <c r="F80" s="70">
        <v>15</v>
      </c>
      <c r="G80" s="7">
        <v>12</v>
      </c>
      <c r="H80" s="38"/>
      <c r="I80" s="39">
        <f t="shared" si="2"/>
        <v>0</v>
      </c>
      <c r="J80" s="29"/>
    </row>
    <row r="81" spans="1:10" ht="11.7" x14ac:dyDescent="0.5">
      <c r="A81" s="9">
        <v>13741</v>
      </c>
      <c r="B81" s="6" t="s">
        <v>4</v>
      </c>
      <c r="C81" s="7" t="s">
        <v>18</v>
      </c>
      <c r="D81" s="18">
        <v>125</v>
      </c>
      <c r="E81" s="14">
        <f>+D81/28.3349523</f>
        <v>4.4115126320505578</v>
      </c>
      <c r="F81" s="7">
        <v>50</v>
      </c>
      <c r="G81" s="7">
        <v>10</v>
      </c>
      <c r="H81" s="38"/>
      <c r="I81" s="39">
        <f t="shared" ref="I81:I122" si="6">+H81*F81</f>
        <v>0</v>
      </c>
    </row>
    <row r="82" spans="1:10" ht="11.7" x14ac:dyDescent="0.5">
      <c r="A82" s="9">
        <v>13751</v>
      </c>
      <c r="B82" s="6" t="s">
        <v>5</v>
      </c>
      <c r="C82" s="7" t="s">
        <v>18</v>
      </c>
      <c r="D82" s="18">
        <v>125</v>
      </c>
      <c r="E82" s="14">
        <f>+D82/28.3349523</f>
        <v>4.4115126320505578</v>
      </c>
      <c r="F82" s="7">
        <v>50</v>
      </c>
      <c r="G82" s="7">
        <v>10</v>
      </c>
      <c r="H82" s="38"/>
      <c r="I82" s="39">
        <f t="shared" si="6"/>
        <v>0</v>
      </c>
    </row>
    <row r="83" spans="1:10" ht="12" customHeight="1" x14ac:dyDescent="0.5">
      <c r="A83" s="68">
        <v>814830</v>
      </c>
      <c r="B83" s="69" t="s">
        <v>91</v>
      </c>
      <c r="C83" s="70" t="s">
        <v>16</v>
      </c>
      <c r="D83" s="71">
        <v>90</v>
      </c>
      <c r="E83" s="67">
        <f t="shared" ref="E83:E103" si="7">+D83/28.3349523</f>
        <v>3.1762890950764011</v>
      </c>
      <c r="F83" s="70">
        <v>64</v>
      </c>
      <c r="G83" s="7"/>
      <c r="H83" s="38"/>
      <c r="I83" s="39">
        <f t="shared" si="6"/>
        <v>0</v>
      </c>
      <c r="J83" s="28"/>
    </row>
    <row r="84" spans="1:10" ht="12.75" customHeight="1" x14ac:dyDescent="0.5">
      <c r="A84" s="68">
        <v>452130</v>
      </c>
      <c r="B84" s="69" t="s">
        <v>56</v>
      </c>
      <c r="C84" s="70" t="s">
        <v>16</v>
      </c>
      <c r="D84" s="71">
        <v>55</v>
      </c>
      <c r="E84" s="67">
        <f t="shared" si="7"/>
        <v>1.9410655581022453</v>
      </c>
      <c r="F84" s="70">
        <v>48</v>
      </c>
      <c r="G84" s="7">
        <v>12</v>
      </c>
      <c r="H84" s="38"/>
      <c r="I84" s="39">
        <f t="shared" si="6"/>
        <v>0</v>
      </c>
      <c r="J84" s="28"/>
    </row>
    <row r="85" spans="1:10" ht="12.75" hidden="1" customHeight="1" x14ac:dyDescent="0.5">
      <c r="A85" s="68">
        <v>20296</v>
      </c>
      <c r="B85" s="69" t="s">
        <v>80</v>
      </c>
      <c r="C85" s="70" t="s">
        <v>16</v>
      </c>
      <c r="D85" s="71">
        <v>35</v>
      </c>
      <c r="E85" s="67">
        <f t="shared" si="7"/>
        <v>1.235223536974156</v>
      </c>
      <c r="F85" s="70">
        <v>140</v>
      </c>
      <c r="G85" s="7"/>
      <c r="H85" s="38"/>
      <c r="I85" s="39">
        <f t="shared" si="6"/>
        <v>0</v>
      </c>
      <c r="J85" s="28"/>
    </row>
    <row r="86" spans="1:10" ht="12.75" customHeight="1" x14ac:dyDescent="0.5">
      <c r="A86" s="68">
        <v>27418</v>
      </c>
      <c r="B86" s="69" t="s">
        <v>93</v>
      </c>
      <c r="C86" s="70" t="s">
        <v>16</v>
      </c>
      <c r="D86" s="71">
        <v>75</v>
      </c>
      <c r="E86" s="67">
        <f t="shared" si="7"/>
        <v>2.6469075792303345</v>
      </c>
      <c r="F86" s="70">
        <v>14</v>
      </c>
      <c r="G86" s="7"/>
      <c r="H86" s="38"/>
      <c r="I86" s="39">
        <f t="shared" si="6"/>
        <v>0</v>
      </c>
      <c r="J86" s="29"/>
    </row>
    <row r="87" spans="1:10" ht="12.75" customHeight="1" x14ac:dyDescent="0.5">
      <c r="A87" s="68">
        <v>10358</v>
      </c>
      <c r="B87" s="69" t="s">
        <v>103</v>
      </c>
      <c r="C87" s="70" t="s">
        <v>16</v>
      </c>
      <c r="D87" s="71">
        <v>95</v>
      </c>
      <c r="E87" s="67">
        <f t="shared" si="7"/>
        <v>3.3527496003584236</v>
      </c>
      <c r="F87" s="70">
        <v>48</v>
      </c>
      <c r="G87" s="7"/>
      <c r="H87" s="38"/>
      <c r="I87" s="39">
        <f t="shared" si="6"/>
        <v>0</v>
      </c>
      <c r="J87" s="29"/>
    </row>
    <row r="88" spans="1:10" ht="12.75" customHeight="1" x14ac:dyDescent="0.5">
      <c r="A88" s="68">
        <v>828049</v>
      </c>
      <c r="B88" s="69" t="s">
        <v>101</v>
      </c>
      <c r="C88" s="70" t="s">
        <v>105</v>
      </c>
      <c r="D88" s="71">
        <v>42</v>
      </c>
      <c r="E88" s="67">
        <f t="shared" si="7"/>
        <v>1.4822682443689872</v>
      </c>
      <c r="F88" s="70">
        <v>120</v>
      </c>
      <c r="G88" s="7"/>
      <c r="H88" s="38"/>
      <c r="I88" s="39">
        <f t="shared" si="6"/>
        <v>0</v>
      </c>
      <c r="J88" s="28"/>
    </row>
    <row r="89" spans="1:10" ht="12" customHeight="1" x14ac:dyDescent="0.5">
      <c r="A89" s="68">
        <v>27401</v>
      </c>
      <c r="B89" s="69" t="s">
        <v>95</v>
      </c>
      <c r="C89" s="70" t="s">
        <v>16</v>
      </c>
      <c r="D89" s="71">
        <v>10</v>
      </c>
      <c r="E89" s="67">
        <f t="shared" si="7"/>
        <v>0.35292101056404457</v>
      </c>
      <c r="F89" s="70">
        <v>144</v>
      </c>
      <c r="G89" s="7"/>
      <c r="H89" s="38"/>
      <c r="I89" s="39">
        <f t="shared" si="6"/>
        <v>0</v>
      </c>
      <c r="J89" s="28"/>
    </row>
    <row r="90" spans="1:10" ht="12" customHeight="1" x14ac:dyDescent="0.5">
      <c r="A90" s="68">
        <v>14708</v>
      </c>
      <c r="B90" s="69" t="s">
        <v>62</v>
      </c>
      <c r="C90" s="70" t="s">
        <v>105</v>
      </c>
      <c r="D90" s="71">
        <v>53</v>
      </c>
      <c r="E90" s="67">
        <f t="shared" si="7"/>
        <v>1.8704813559894364</v>
      </c>
      <c r="F90" s="70">
        <v>120</v>
      </c>
      <c r="G90" s="7">
        <v>10</v>
      </c>
      <c r="H90" s="38"/>
      <c r="I90" s="39">
        <f t="shared" si="6"/>
        <v>0</v>
      </c>
      <c r="J90" s="28"/>
    </row>
    <row r="91" spans="1:10" ht="12" hidden="1" customHeight="1" x14ac:dyDescent="0.5">
      <c r="A91" s="68">
        <v>20972</v>
      </c>
      <c r="B91" s="69" t="s">
        <v>84</v>
      </c>
      <c r="C91" s="70" t="s">
        <v>16</v>
      </c>
      <c r="D91" s="71">
        <v>77</v>
      </c>
      <c r="E91" s="67">
        <f t="shared" si="7"/>
        <v>2.7174917813431434</v>
      </c>
      <c r="F91" s="70">
        <v>48</v>
      </c>
      <c r="G91" s="7"/>
      <c r="H91" s="38"/>
      <c r="I91" s="39">
        <f t="shared" si="6"/>
        <v>0</v>
      </c>
      <c r="J91" s="28"/>
    </row>
    <row r="92" spans="1:10" ht="12" hidden="1" customHeight="1" x14ac:dyDescent="0.5">
      <c r="A92" s="68">
        <v>20988</v>
      </c>
      <c r="B92" s="69" t="s">
        <v>57</v>
      </c>
      <c r="C92" s="70" t="s">
        <v>16</v>
      </c>
      <c r="D92" s="71">
        <v>75</v>
      </c>
      <c r="E92" s="67">
        <f t="shared" si="7"/>
        <v>2.6469075792303345</v>
      </c>
      <c r="F92" s="70">
        <v>48</v>
      </c>
      <c r="G92" s="7"/>
      <c r="H92" s="38"/>
      <c r="I92" s="39">
        <f t="shared" si="6"/>
        <v>0</v>
      </c>
      <c r="J92" s="28"/>
    </row>
    <row r="93" spans="1:10" ht="12" customHeight="1" x14ac:dyDescent="0.5">
      <c r="A93" s="68">
        <v>20961</v>
      </c>
      <c r="B93" s="69" t="s">
        <v>61</v>
      </c>
      <c r="C93" s="70" t="s">
        <v>105</v>
      </c>
      <c r="D93" s="71">
        <v>40</v>
      </c>
      <c r="E93" s="67">
        <f t="shared" si="7"/>
        <v>1.4116840422561783</v>
      </c>
      <c r="F93" s="70">
        <v>120</v>
      </c>
      <c r="G93" s="7">
        <v>8</v>
      </c>
      <c r="H93" s="38"/>
      <c r="I93" s="39">
        <f t="shared" si="6"/>
        <v>0</v>
      </c>
      <c r="J93" s="29"/>
    </row>
    <row r="94" spans="1:10" ht="12" hidden="1" customHeight="1" x14ac:dyDescent="0.5">
      <c r="A94" s="68">
        <v>27030</v>
      </c>
      <c r="B94" s="69" t="s">
        <v>94</v>
      </c>
      <c r="C94" s="70" t="s">
        <v>16</v>
      </c>
      <c r="D94" s="71">
        <v>10.417</v>
      </c>
      <c r="E94" s="67">
        <f t="shared" si="7"/>
        <v>0.36763781670456525</v>
      </c>
      <c r="F94" s="70">
        <v>144</v>
      </c>
      <c r="G94" s="7"/>
      <c r="H94" s="38"/>
      <c r="I94" s="39">
        <f t="shared" si="6"/>
        <v>0</v>
      </c>
      <c r="J94" s="29"/>
    </row>
    <row r="95" spans="1:10" ht="12" customHeight="1" x14ac:dyDescent="0.5">
      <c r="A95" s="68">
        <v>25971</v>
      </c>
      <c r="B95" s="69" t="s">
        <v>131</v>
      </c>
      <c r="C95" s="70" t="s">
        <v>16</v>
      </c>
      <c r="D95" s="71">
        <v>80</v>
      </c>
      <c r="E95" s="67">
        <f t="shared" si="7"/>
        <v>2.8233680845123565</v>
      </c>
      <c r="F95" s="70">
        <v>70</v>
      </c>
      <c r="G95" s="7"/>
      <c r="H95" s="38"/>
      <c r="I95" s="39">
        <f t="shared" si="6"/>
        <v>0</v>
      </c>
      <c r="J95" s="29"/>
    </row>
    <row r="96" spans="1:10" ht="12" customHeight="1" x14ac:dyDescent="0.5">
      <c r="A96" s="68">
        <v>27425</v>
      </c>
      <c r="B96" s="69" t="s">
        <v>97</v>
      </c>
      <c r="C96" s="70" t="s">
        <v>16</v>
      </c>
      <c r="D96" s="71">
        <v>14.5</v>
      </c>
      <c r="E96" s="67">
        <f t="shared" si="7"/>
        <v>0.51173546531786462</v>
      </c>
      <c r="F96" s="70">
        <v>100</v>
      </c>
      <c r="G96" s="7"/>
      <c r="H96" s="38"/>
      <c r="I96" s="39">
        <f t="shared" si="6"/>
        <v>0</v>
      </c>
      <c r="J96" s="29"/>
    </row>
    <row r="97" spans="1:10" ht="12" customHeight="1" x14ac:dyDescent="0.5">
      <c r="A97" s="68">
        <v>27427</v>
      </c>
      <c r="B97" s="69" t="s">
        <v>98</v>
      </c>
      <c r="C97" s="70" t="s">
        <v>16</v>
      </c>
      <c r="D97" s="71">
        <v>13.5</v>
      </c>
      <c r="E97" s="67">
        <f t="shared" si="7"/>
        <v>0.47644336426146022</v>
      </c>
      <c r="F97" s="70">
        <v>114</v>
      </c>
      <c r="G97" s="7"/>
      <c r="H97" s="38"/>
      <c r="I97" s="39">
        <f t="shared" si="6"/>
        <v>0</v>
      </c>
      <c r="J97" s="29"/>
    </row>
    <row r="98" spans="1:10" ht="12" hidden="1" customHeight="1" x14ac:dyDescent="0.5">
      <c r="A98" s="68">
        <v>27291</v>
      </c>
      <c r="B98" s="69" t="s">
        <v>96</v>
      </c>
      <c r="C98" s="70" t="s">
        <v>16</v>
      </c>
      <c r="D98" s="71">
        <v>800</v>
      </c>
      <c r="E98" s="67">
        <f t="shared" si="7"/>
        <v>28.233680845123569</v>
      </c>
      <c r="F98" s="70">
        <v>6</v>
      </c>
      <c r="G98" s="7"/>
      <c r="H98" s="38"/>
      <c r="I98" s="39">
        <f t="shared" si="6"/>
        <v>0</v>
      </c>
      <c r="J98" s="29"/>
    </row>
    <row r="99" spans="1:10" ht="12" hidden="1" customHeight="1" x14ac:dyDescent="0.5">
      <c r="A99" s="68">
        <v>22167</v>
      </c>
      <c r="B99" s="69" t="s">
        <v>92</v>
      </c>
      <c r="C99" s="70" t="s">
        <v>16</v>
      </c>
      <c r="D99" s="71">
        <v>120</v>
      </c>
      <c r="E99" s="67">
        <f t="shared" si="7"/>
        <v>4.2350521267685348</v>
      </c>
      <c r="F99" s="70">
        <v>30</v>
      </c>
      <c r="G99" s="7"/>
      <c r="H99" s="38"/>
      <c r="I99" s="39">
        <f t="shared" si="6"/>
        <v>0</v>
      </c>
      <c r="J99" s="29"/>
    </row>
    <row r="100" spans="1:10" ht="12" customHeight="1" x14ac:dyDescent="0.5">
      <c r="A100" s="68">
        <v>27448</v>
      </c>
      <c r="B100" s="69" t="s">
        <v>99</v>
      </c>
      <c r="C100" s="70" t="s">
        <v>16</v>
      </c>
      <c r="D100" s="71">
        <v>14.7</v>
      </c>
      <c r="E100" s="67">
        <f t="shared" si="7"/>
        <v>0.51879388552914552</v>
      </c>
      <c r="F100" s="70">
        <v>96</v>
      </c>
      <c r="G100" s="7"/>
      <c r="H100" s="38"/>
      <c r="I100" s="39">
        <f t="shared" si="6"/>
        <v>0</v>
      </c>
      <c r="J100" s="29"/>
    </row>
    <row r="101" spans="1:10" ht="12" hidden="1" customHeight="1" x14ac:dyDescent="0.5">
      <c r="A101" s="68">
        <v>813668</v>
      </c>
      <c r="B101" s="69" t="s">
        <v>81</v>
      </c>
      <c r="C101" s="70" t="s">
        <v>16</v>
      </c>
      <c r="D101" s="71">
        <v>28</v>
      </c>
      <c r="E101" s="67">
        <f t="shared" si="7"/>
        <v>0.9881788295793249</v>
      </c>
      <c r="F101" s="70">
        <v>140</v>
      </c>
      <c r="G101" s="7"/>
      <c r="H101" s="38"/>
      <c r="I101" s="39">
        <f t="shared" si="6"/>
        <v>0</v>
      </c>
      <c r="J101" s="28"/>
    </row>
    <row r="102" spans="1:10" ht="12" customHeight="1" x14ac:dyDescent="0.5">
      <c r="A102" s="68">
        <v>20620</v>
      </c>
      <c r="B102" s="69" t="s">
        <v>82</v>
      </c>
      <c r="C102" s="70" t="s">
        <v>16</v>
      </c>
      <c r="D102" s="71">
        <v>126</v>
      </c>
      <c r="E102" s="67">
        <f t="shared" si="7"/>
        <v>4.446804733106962</v>
      </c>
      <c r="F102" s="70">
        <v>30</v>
      </c>
      <c r="G102" s="7"/>
      <c r="H102" s="38"/>
      <c r="I102" s="39">
        <f t="shared" si="6"/>
        <v>0</v>
      </c>
      <c r="J102" s="29"/>
    </row>
    <row r="103" spans="1:10" ht="12" customHeight="1" x14ac:dyDescent="0.5">
      <c r="A103" s="68">
        <v>20619</v>
      </c>
      <c r="B103" s="69" t="s">
        <v>83</v>
      </c>
      <c r="C103" s="70" t="s">
        <v>16</v>
      </c>
      <c r="D103" s="71">
        <v>123</v>
      </c>
      <c r="E103" s="67">
        <f t="shared" si="7"/>
        <v>4.3409284299377484</v>
      </c>
      <c r="F103" s="70">
        <v>30</v>
      </c>
      <c r="G103" s="7"/>
      <c r="H103" s="38"/>
      <c r="I103" s="39">
        <f t="shared" si="6"/>
        <v>0</v>
      </c>
      <c r="J103" s="29"/>
    </row>
    <row r="104" spans="1:10" ht="11.7" x14ac:dyDescent="0.5">
      <c r="A104" s="9">
        <v>23056</v>
      </c>
      <c r="B104" s="6" t="s">
        <v>55</v>
      </c>
      <c r="C104" s="7" t="s">
        <v>33</v>
      </c>
      <c r="D104" s="18">
        <v>104</v>
      </c>
      <c r="E104" s="14">
        <f t="shared" ref="E104:E122" si="8">+D104/28.3349523</f>
        <v>3.670378509866064</v>
      </c>
      <c r="F104" s="7">
        <v>48</v>
      </c>
      <c r="G104" s="7"/>
      <c r="H104" s="38"/>
      <c r="I104" s="39">
        <f t="shared" si="6"/>
        <v>0</v>
      </c>
    </row>
    <row r="105" spans="1:10" ht="11.7" x14ac:dyDescent="0.5">
      <c r="A105" s="9">
        <v>2217</v>
      </c>
      <c r="B105" s="6" t="s">
        <v>29</v>
      </c>
      <c r="C105" s="7" t="s">
        <v>33</v>
      </c>
      <c r="D105" s="18">
        <v>206</v>
      </c>
      <c r="E105" s="14">
        <f t="shared" si="8"/>
        <v>7.2701728176193186</v>
      </c>
      <c r="F105" s="7">
        <v>48</v>
      </c>
      <c r="G105" s="7"/>
      <c r="H105" s="38"/>
      <c r="I105" s="39">
        <f t="shared" si="6"/>
        <v>0</v>
      </c>
    </row>
    <row r="106" spans="1:10" ht="11.7" hidden="1" x14ac:dyDescent="0.5">
      <c r="A106" s="9">
        <v>2706</v>
      </c>
      <c r="B106" s="6" t="s">
        <v>31</v>
      </c>
      <c r="C106" s="7" t="s">
        <v>33</v>
      </c>
      <c r="D106" s="18">
        <v>95</v>
      </c>
      <c r="E106" s="14">
        <f t="shared" si="8"/>
        <v>3.3527496003584236</v>
      </c>
      <c r="F106" s="7">
        <v>40</v>
      </c>
      <c r="G106" s="7"/>
      <c r="H106" s="38"/>
      <c r="I106" s="39">
        <f t="shared" si="6"/>
        <v>0</v>
      </c>
    </row>
    <row r="107" spans="1:10" ht="11.7" x14ac:dyDescent="0.5">
      <c r="A107" s="9">
        <v>12001</v>
      </c>
      <c r="B107" s="6" t="s">
        <v>63</v>
      </c>
      <c r="C107" s="7" t="s">
        <v>33</v>
      </c>
      <c r="D107" s="18">
        <v>160</v>
      </c>
      <c r="E107" s="14">
        <f t="shared" si="8"/>
        <v>5.6467361690247131</v>
      </c>
      <c r="F107" s="7">
        <v>36</v>
      </c>
      <c r="G107" s="7"/>
      <c r="H107" s="38"/>
      <c r="I107" s="39">
        <f t="shared" si="6"/>
        <v>0</v>
      </c>
    </row>
    <row r="108" spans="1:10" ht="11.7" x14ac:dyDescent="0.5">
      <c r="A108" s="9">
        <v>23055</v>
      </c>
      <c r="B108" s="6" t="s">
        <v>64</v>
      </c>
      <c r="C108" s="7" t="s">
        <v>33</v>
      </c>
      <c r="D108" s="18">
        <v>125</v>
      </c>
      <c r="E108" s="14">
        <f t="shared" si="8"/>
        <v>4.4115126320505578</v>
      </c>
      <c r="F108" s="7">
        <v>48</v>
      </c>
      <c r="G108" s="7"/>
      <c r="H108" s="38"/>
      <c r="I108" s="39">
        <f t="shared" si="6"/>
        <v>0</v>
      </c>
    </row>
    <row r="109" spans="1:10" ht="11.7" x14ac:dyDescent="0.5">
      <c r="A109" s="9">
        <v>2996</v>
      </c>
      <c r="B109" s="6" t="s">
        <v>73</v>
      </c>
      <c r="C109" s="7" t="s">
        <v>33</v>
      </c>
      <c r="D109" s="18">
        <v>162</v>
      </c>
      <c r="E109" s="14">
        <f t="shared" si="8"/>
        <v>5.7173203711375225</v>
      </c>
      <c r="F109" s="7">
        <v>32</v>
      </c>
      <c r="G109" s="7"/>
      <c r="H109" s="38"/>
      <c r="I109" s="39">
        <f t="shared" si="6"/>
        <v>0</v>
      </c>
    </row>
    <row r="110" spans="1:10" ht="11.7" hidden="1" x14ac:dyDescent="0.5">
      <c r="A110" s="9">
        <v>5000</v>
      </c>
      <c r="B110" s="6" t="s">
        <v>32</v>
      </c>
      <c r="C110" s="7" t="s">
        <v>33</v>
      </c>
      <c r="D110" s="18">
        <v>350</v>
      </c>
      <c r="E110" s="14">
        <f t="shared" si="8"/>
        <v>12.35223536974156</v>
      </c>
      <c r="F110" s="7">
        <v>6</v>
      </c>
      <c r="G110" s="7"/>
      <c r="H110" s="38"/>
      <c r="I110" s="39">
        <f t="shared" si="6"/>
        <v>0</v>
      </c>
    </row>
    <row r="111" spans="1:10" ht="11.7" x14ac:dyDescent="0.5">
      <c r="A111" s="9">
        <v>23051</v>
      </c>
      <c r="B111" s="6" t="s">
        <v>122</v>
      </c>
      <c r="C111" s="7" t="s">
        <v>33</v>
      </c>
      <c r="D111" s="18">
        <v>94</v>
      </c>
      <c r="E111" s="14">
        <f t="shared" si="8"/>
        <v>3.3174574993020189</v>
      </c>
      <c r="F111" s="7">
        <v>48</v>
      </c>
      <c r="G111" s="7"/>
      <c r="H111" s="38"/>
      <c r="I111" s="39">
        <f t="shared" si="6"/>
        <v>0</v>
      </c>
      <c r="J111" s="27"/>
    </row>
    <row r="112" spans="1:10" ht="11.7" x14ac:dyDescent="0.5">
      <c r="A112" s="9">
        <v>25197</v>
      </c>
      <c r="B112" s="6" t="s">
        <v>116</v>
      </c>
      <c r="C112" s="7" t="s">
        <v>33</v>
      </c>
      <c r="D112" s="18">
        <v>83</v>
      </c>
      <c r="E112" s="14">
        <f t="shared" si="8"/>
        <v>2.9292443876815701</v>
      </c>
      <c r="F112" s="7">
        <v>30</v>
      </c>
      <c r="G112" s="7"/>
      <c r="H112" s="38"/>
      <c r="I112" s="39">
        <f t="shared" si="6"/>
        <v>0</v>
      </c>
      <c r="J112" s="27"/>
    </row>
    <row r="113" spans="1:10" ht="11.7" x14ac:dyDescent="0.5">
      <c r="A113" s="9">
        <v>810305</v>
      </c>
      <c r="B113" s="6" t="s">
        <v>71</v>
      </c>
      <c r="C113" s="7" t="s">
        <v>33</v>
      </c>
      <c r="D113" s="18">
        <v>800</v>
      </c>
      <c r="E113" s="14">
        <f t="shared" si="8"/>
        <v>28.233680845123569</v>
      </c>
      <c r="F113" s="7">
        <v>4</v>
      </c>
      <c r="G113" s="7"/>
      <c r="H113" s="38"/>
      <c r="I113" s="39">
        <f t="shared" si="6"/>
        <v>0</v>
      </c>
      <c r="J113" s="27"/>
    </row>
    <row r="114" spans="1:10" ht="13.5" hidden="1" customHeight="1" x14ac:dyDescent="0.5">
      <c r="A114" s="9">
        <v>810325</v>
      </c>
      <c r="B114" s="6" t="s">
        <v>86</v>
      </c>
      <c r="C114" s="7" t="s">
        <v>33</v>
      </c>
      <c r="D114" s="18">
        <v>1200</v>
      </c>
      <c r="E114" s="14">
        <f t="shared" si="8"/>
        <v>42.350521267685352</v>
      </c>
      <c r="F114" s="7">
        <v>1</v>
      </c>
      <c r="G114" s="7"/>
      <c r="H114" s="38"/>
      <c r="I114" s="39">
        <f t="shared" si="6"/>
        <v>0</v>
      </c>
      <c r="J114" s="27"/>
    </row>
    <row r="115" spans="1:10" ht="14.25" hidden="1" customHeight="1" x14ac:dyDescent="0.5">
      <c r="A115" s="9">
        <v>23080</v>
      </c>
      <c r="B115" s="6" t="s">
        <v>65</v>
      </c>
      <c r="C115" s="7" t="s">
        <v>33</v>
      </c>
      <c r="D115" s="18">
        <v>2100</v>
      </c>
      <c r="E115" s="14">
        <f t="shared" si="8"/>
        <v>74.113412218449369</v>
      </c>
      <c r="F115" s="7">
        <v>4</v>
      </c>
      <c r="G115" s="7"/>
      <c r="H115" s="38"/>
      <c r="I115" s="39">
        <f t="shared" si="6"/>
        <v>0</v>
      </c>
      <c r="J115" s="27"/>
    </row>
    <row r="116" spans="1:10" ht="14.25" customHeight="1" x14ac:dyDescent="0.5">
      <c r="A116" s="9">
        <v>810304</v>
      </c>
      <c r="B116" s="6" t="s">
        <v>70</v>
      </c>
      <c r="C116" s="7" t="s">
        <v>33</v>
      </c>
      <c r="D116" s="18">
        <v>800</v>
      </c>
      <c r="E116" s="14">
        <f t="shared" si="8"/>
        <v>28.233680845123569</v>
      </c>
      <c r="F116" s="7">
        <v>4</v>
      </c>
      <c r="G116" s="7"/>
      <c r="H116" s="38"/>
      <c r="I116" s="39">
        <f t="shared" si="6"/>
        <v>0</v>
      </c>
      <c r="J116" s="27"/>
    </row>
    <row r="117" spans="1:10" ht="12.75" customHeight="1" x14ac:dyDescent="0.5">
      <c r="A117" s="9">
        <v>2218</v>
      </c>
      <c r="B117" s="6" t="s">
        <v>30</v>
      </c>
      <c r="C117" s="7" t="s">
        <v>33</v>
      </c>
      <c r="D117" s="18">
        <v>171</v>
      </c>
      <c r="E117" s="14">
        <f t="shared" si="8"/>
        <v>6.0349492806451623</v>
      </c>
      <c r="F117" s="7">
        <v>48</v>
      </c>
      <c r="G117" s="7"/>
      <c r="H117" s="38"/>
      <c r="I117" s="39">
        <f t="shared" si="6"/>
        <v>0</v>
      </c>
      <c r="J117" s="27"/>
    </row>
    <row r="118" spans="1:10" ht="12.75" hidden="1" customHeight="1" x14ac:dyDescent="0.5">
      <c r="A118" s="9">
        <v>23082</v>
      </c>
      <c r="B118" s="6" t="s">
        <v>85</v>
      </c>
      <c r="C118" s="7" t="s">
        <v>33</v>
      </c>
      <c r="D118" s="18">
        <v>2000</v>
      </c>
      <c r="E118" s="14">
        <f t="shared" si="8"/>
        <v>70.584202112808924</v>
      </c>
      <c r="F118" s="7">
        <v>4</v>
      </c>
      <c r="G118" s="7"/>
      <c r="H118" s="38"/>
      <c r="I118" s="39">
        <f t="shared" si="6"/>
        <v>0</v>
      </c>
      <c r="J118" s="27"/>
    </row>
    <row r="119" spans="1:10" ht="11.7" hidden="1" x14ac:dyDescent="0.5">
      <c r="A119" s="9">
        <v>23120</v>
      </c>
      <c r="B119" s="6" t="s">
        <v>45</v>
      </c>
      <c r="C119" s="7" t="s">
        <v>33</v>
      </c>
      <c r="D119" s="18">
        <v>2000</v>
      </c>
      <c r="E119" s="14">
        <f t="shared" si="8"/>
        <v>70.584202112808924</v>
      </c>
      <c r="F119" s="7">
        <v>1</v>
      </c>
      <c r="G119" s="7"/>
      <c r="H119" s="38"/>
      <c r="I119" s="39">
        <f t="shared" si="6"/>
        <v>0</v>
      </c>
    </row>
    <row r="120" spans="1:10" ht="11.7" x14ac:dyDescent="0.5">
      <c r="A120" s="9">
        <v>2931</v>
      </c>
      <c r="B120" s="6" t="s">
        <v>121</v>
      </c>
      <c r="C120" s="7" t="s">
        <v>33</v>
      </c>
      <c r="D120" s="18">
        <v>193</v>
      </c>
      <c r="E120" s="14">
        <f t="shared" si="8"/>
        <v>6.8113755038860608</v>
      </c>
      <c r="F120" s="7">
        <v>32</v>
      </c>
      <c r="G120" s="7"/>
      <c r="H120" s="38"/>
      <c r="I120" s="39">
        <f t="shared" si="6"/>
        <v>0</v>
      </c>
      <c r="J120" s="28"/>
    </row>
    <row r="121" spans="1:10" ht="11.7" x14ac:dyDescent="0.5">
      <c r="A121" s="9">
        <v>23081</v>
      </c>
      <c r="B121" s="6" t="s">
        <v>66</v>
      </c>
      <c r="C121" s="7" t="s">
        <v>33</v>
      </c>
      <c r="D121" s="18">
        <v>2000</v>
      </c>
      <c r="E121" s="14">
        <f t="shared" si="8"/>
        <v>70.584202112808924</v>
      </c>
      <c r="F121" s="7">
        <v>4</v>
      </c>
      <c r="G121" s="7"/>
      <c r="H121" s="38"/>
      <c r="I121" s="39">
        <f t="shared" si="6"/>
        <v>0</v>
      </c>
      <c r="J121" s="28"/>
    </row>
    <row r="122" spans="1:10" ht="11.7" x14ac:dyDescent="0.5">
      <c r="A122" s="9">
        <v>23052</v>
      </c>
      <c r="B122" s="6" t="s">
        <v>34</v>
      </c>
      <c r="C122" s="7" t="s">
        <v>33</v>
      </c>
      <c r="D122" s="18">
        <v>167</v>
      </c>
      <c r="E122" s="14">
        <f t="shared" si="8"/>
        <v>5.8937808764195445</v>
      </c>
      <c r="F122" s="7">
        <v>48</v>
      </c>
      <c r="G122" s="7"/>
      <c r="H122" s="38"/>
      <c r="I122" s="39">
        <f t="shared" si="6"/>
        <v>0</v>
      </c>
      <c r="J122" s="28"/>
    </row>
    <row r="123" spans="1:10" ht="11.7" thickBot="1" x14ac:dyDescent="0.55000000000000004"/>
    <row r="124" spans="1:10" ht="12.35" thickTop="1" thickBot="1" x14ac:dyDescent="0.55000000000000004">
      <c r="B124" s="32"/>
      <c r="D124" s="2"/>
      <c r="E124" s="60" t="s">
        <v>143</v>
      </c>
      <c r="F124" s="61"/>
      <c r="G124" s="61"/>
      <c r="H124" s="62">
        <f>SUM(H12:H122)</f>
        <v>0</v>
      </c>
    </row>
    <row r="125" spans="1:10" ht="11.7" thickTop="1" x14ac:dyDescent="0.5"/>
    <row r="126" spans="1:10" ht="13" thickBot="1" x14ac:dyDescent="0.55000000000000004">
      <c r="A126" s="17"/>
      <c r="C126" s="10"/>
      <c r="D126" s="10"/>
      <c r="E126" s="10"/>
      <c r="F126" s="10"/>
      <c r="G126" s="10"/>
      <c r="H126" s="10"/>
      <c r="I126" s="10"/>
    </row>
    <row r="127" spans="1:10" ht="16.5" customHeight="1" thickTop="1" x14ac:dyDescent="0.5">
      <c r="A127" s="40" t="s">
        <v>136</v>
      </c>
      <c r="B127" s="41"/>
      <c r="C127" s="42"/>
      <c r="D127" s="10"/>
      <c r="E127" s="43" t="s">
        <v>137</v>
      </c>
      <c r="F127" s="44"/>
      <c r="G127" s="44"/>
      <c r="H127" s="44"/>
      <c r="I127" s="45"/>
    </row>
    <row r="128" spans="1:10" ht="12" customHeight="1" x14ac:dyDescent="0.5">
      <c r="A128" s="46"/>
      <c r="B128" s="47"/>
      <c r="C128" s="48"/>
      <c r="E128" s="49" t="s">
        <v>26</v>
      </c>
      <c r="F128" s="50"/>
      <c r="G128" s="50"/>
      <c r="H128" s="50"/>
      <c r="I128" s="51"/>
    </row>
    <row r="129" spans="1:12" ht="12" customHeight="1" thickBot="1" x14ac:dyDescent="0.4">
      <c r="A129" s="52" t="s">
        <v>138</v>
      </c>
      <c r="B129" s="53"/>
      <c r="C129" s="54"/>
      <c r="E129" s="55"/>
      <c r="F129" s="56"/>
      <c r="G129" s="56"/>
      <c r="H129" s="56"/>
      <c r="I129" s="57" t="s">
        <v>139</v>
      </c>
    </row>
    <row r="130" spans="1:12" ht="12.75" customHeight="1" thickTop="1" x14ac:dyDescent="0.35">
      <c r="A130" s="52" t="s">
        <v>140</v>
      </c>
      <c r="B130" s="53"/>
      <c r="C130" s="54"/>
      <c r="E130" s="2"/>
      <c r="F130" s="2"/>
      <c r="G130" s="2"/>
      <c r="H130" s="2"/>
      <c r="I130" s="2"/>
    </row>
    <row r="131" spans="1:12" ht="12.75" customHeight="1" x14ac:dyDescent="0.4">
      <c r="A131" s="16"/>
      <c r="B131" s="16"/>
      <c r="C131" s="15"/>
      <c r="I131" s="58" t="s">
        <v>22</v>
      </c>
    </row>
    <row r="132" spans="1:12" ht="12.75" customHeight="1" x14ac:dyDescent="0.35">
      <c r="A132" s="52" t="s">
        <v>141</v>
      </c>
      <c r="B132" s="53"/>
      <c r="C132" s="54"/>
      <c r="I132" s="20" t="s">
        <v>23</v>
      </c>
    </row>
    <row r="133" spans="1:12" ht="12.75" customHeight="1" x14ac:dyDescent="0.35">
      <c r="A133" s="52"/>
      <c r="B133" s="53"/>
      <c r="C133" s="54"/>
      <c r="I133" s="22" t="s">
        <v>43</v>
      </c>
    </row>
    <row r="134" spans="1:12" ht="12.75" customHeight="1" x14ac:dyDescent="0.35">
      <c r="A134" s="52" t="s">
        <v>142</v>
      </c>
      <c r="B134" s="53"/>
      <c r="C134" s="54"/>
      <c r="I134" s="21" t="s">
        <v>24</v>
      </c>
      <c r="J134" s="3"/>
      <c r="K134" s="3"/>
      <c r="L134" s="3"/>
    </row>
    <row r="135" spans="1:12" ht="12.75" customHeight="1" x14ac:dyDescent="0.5">
      <c r="I135" s="59">
        <v>42675</v>
      </c>
    </row>
    <row r="139" spans="1:12" x14ac:dyDescent="0.5">
      <c r="I139" s="30"/>
    </row>
  </sheetData>
  <sortState ref="A12:F40">
    <sortCondition ref="B12:B40"/>
  </sortState>
  <mergeCells count="4">
    <mergeCell ref="E128:I128"/>
    <mergeCell ref="A8:B8"/>
    <mergeCell ref="B127:C127"/>
    <mergeCell ref="E127:I127"/>
  </mergeCells>
  <phoneticPr fontId="6" type="noConversion"/>
  <hyperlinks>
    <hyperlink ref="I134" r:id="rId1" display="http://www.landert.us/"/>
    <hyperlink ref="E128" r:id="rId2"/>
  </hyperlinks>
  <pageMargins left="0.7" right="0.2" top="0.5" bottom="0.5" header="0" footer="0.05"/>
  <pageSetup scale="85"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 </vt:lpstr>
      <vt:lpstr>'Price List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Landert</dc:creator>
  <cp:lastModifiedBy>Juerg Landert</cp:lastModifiedBy>
  <cp:lastPrinted>2016-10-31T16:04:23Z</cp:lastPrinted>
  <dcterms:created xsi:type="dcterms:W3CDTF">2012-08-01T19:52:42Z</dcterms:created>
  <dcterms:modified xsi:type="dcterms:W3CDTF">2016-10-31T16:05:15Z</dcterms:modified>
</cp:coreProperties>
</file>